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SZMW\Documents\KOPIA\Zamówienia Publiczne\Przetargi 2023\1.2023.K LABORATORIUM\"/>
    </mc:Choice>
  </mc:AlternateContent>
  <xr:revisionPtr revIDLastSave="0" documentId="8_{0A63472D-3E03-4CC4-9C8E-9F6E254279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E267" i="1" l="1"/>
  <c r="E188" i="1" l="1"/>
  <c r="E184" i="1"/>
  <c r="E266" i="1"/>
  <c r="E15" i="1"/>
  <c r="E105" i="1"/>
  <c r="E217" i="1"/>
  <c r="E164" i="1"/>
  <c r="E113" i="1"/>
  <c r="E84" i="1" l="1"/>
  <c r="E26" i="1"/>
</calcChain>
</file>

<file path=xl/sharedStrings.xml><?xml version="1.0" encoding="utf-8"?>
<sst xmlns="http://schemas.openxmlformats.org/spreadsheetml/2006/main" count="834" uniqueCount="544">
  <si>
    <t>BADANIE</t>
  </si>
  <si>
    <t>Termin realizacji</t>
  </si>
  <si>
    <t>HEMATOLOGIA</t>
  </si>
  <si>
    <t>R/P</t>
  </si>
  <si>
    <t xml:space="preserve">MORFOLOGIA KRWI                                         </t>
  </si>
  <si>
    <t>2-4 godzin</t>
  </si>
  <si>
    <t>R</t>
  </si>
  <si>
    <t xml:space="preserve">ODCZYN BIERNACKIEGO                                 </t>
  </si>
  <si>
    <t>OCENA MIKROSKOPOWA SZPIKU</t>
  </si>
  <si>
    <t>RETIKULOCYTY</t>
  </si>
  <si>
    <t>WZÓR ODSETKOWY LEUKOCYTÓW</t>
  </si>
  <si>
    <t>BADANIE KRZEPLIWOŚCI</t>
  </si>
  <si>
    <t>ANTYTROMBINA III</t>
  </si>
  <si>
    <t>APTT</t>
  </si>
  <si>
    <t>ANTYKOAGULANT TOCZNIA LA</t>
  </si>
  <si>
    <t xml:space="preserve"> 5dni</t>
  </si>
  <si>
    <t>APCR</t>
  </si>
  <si>
    <t>10 dni</t>
  </si>
  <si>
    <t>D-DIMER</t>
  </si>
  <si>
    <t>FIBRYNOGEN</t>
  </si>
  <si>
    <t>INR  PT</t>
  </si>
  <si>
    <t>BIOCHEMIA</t>
  </si>
  <si>
    <t>14 dni</t>
  </si>
  <si>
    <t>5 dni</t>
  </si>
  <si>
    <t>ALAT</t>
  </si>
  <si>
    <t>ALBUMINA</t>
  </si>
  <si>
    <t>AMONIAK</t>
  </si>
  <si>
    <t>ASO</t>
  </si>
  <si>
    <t>AspAT</t>
  </si>
  <si>
    <t>BIAŁKO CAŁKOWITE</t>
  </si>
  <si>
    <t>BILIRUBINA BEZP.</t>
  </si>
  <si>
    <t>BILIRUBINA CAŁ.</t>
  </si>
  <si>
    <t>BNP-pro</t>
  </si>
  <si>
    <t>CERULOPLAZMINA</t>
  </si>
  <si>
    <t>CHLORKI</t>
  </si>
  <si>
    <t>CK</t>
  </si>
  <si>
    <t>CKMB MASS</t>
  </si>
  <si>
    <t>C-PEPTYD</t>
  </si>
  <si>
    <t>CRP</t>
  </si>
  <si>
    <t>DHEA-s</t>
  </si>
  <si>
    <t>1 dzień</t>
  </si>
  <si>
    <t>DIGOKSYNA</t>
  </si>
  <si>
    <t>ETANOL</t>
  </si>
  <si>
    <t>FERRYTYNA</t>
  </si>
  <si>
    <t>FOSFATAZA ALKALICZNA</t>
  </si>
  <si>
    <t>FOSFOR</t>
  </si>
  <si>
    <t>GGTP</t>
  </si>
  <si>
    <t>GLUKOZA</t>
  </si>
  <si>
    <t>HbA1C</t>
  </si>
  <si>
    <t>HDL CHOLESTEROL</t>
  </si>
  <si>
    <t>INSULINA</t>
  </si>
  <si>
    <t>KARBOKSYHEMOGLOBINA</t>
  </si>
  <si>
    <t>KLIRENS KREATYNINY</t>
  </si>
  <si>
    <t>KORTYZOL</t>
  </si>
  <si>
    <t>KREATYNINA</t>
  </si>
  <si>
    <t>KWAS MOCZOWY</t>
  </si>
  <si>
    <t>KWAS WALPROINOWY</t>
  </si>
  <si>
    <t>LDH</t>
  </si>
  <si>
    <t>LIPAZA</t>
  </si>
  <si>
    <t>MAGNEZ</t>
  </si>
  <si>
    <t>MOCZNIK</t>
  </si>
  <si>
    <t>POTAS</t>
  </si>
  <si>
    <t>PROKALCYTONINA</t>
  </si>
  <si>
    <t>PROTEINOGRAM</t>
  </si>
  <si>
    <t>RÓWNOWAGA KWASOWO ZASADOWA</t>
  </si>
  <si>
    <t>SÓD</t>
  </si>
  <si>
    <t>TRANSFERYNA</t>
  </si>
  <si>
    <t>WAPŃ</t>
  </si>
  <si>
    <t>VIT B12</t>
  </si>
  <si>
    <t>ŻELAZO</t>
  </si>
  <si>
    <t>ANALITYKA OGÓLNA</t>
  </si>
  <si>
    <t>BAD.PŁYNU MÓZG-RDZEN.</t>
  </si>
  <si>
    <t>BADANIE OGÓLNE MOCZU</t>
  </si>
  <si>
    <t>BARBITURANY</t>
  </si>
  <si>
    <t>BIAŁKO BENCE-JONESA</t>
  </si>
  <si>
    <t>BENZODIAZEPINY</t>
  </si>
  <si>
    <t>DOBOWA UTRATA BIAŁKA Z MOCZEM</t>
  </si>
  <si>
    <t>FOSFOR W MOCZU</t>
  </si>
  <si>
    <t>KAŁ BAD.PARAZYTOLOGICZNE</t>
  </si>
  <si>
    <t>KAŁ-BAD.OGÓLNE</t>
  </si>
  <si>
    <t>KAŁ-KREW UTAJONA</t>
  </si>
  <si>
    <t>2-4 godziny</t>
  </si>
  <si>
    <t>KREATYNINA W MOCZU</t>
  </si>
  <si>
    <t>MAGNEZ W MOCZU</t>
  </si>
  <si>
    <t>MOCZNIK W MOCZU</t>
  </si>
  <si>
    <t>POTAS MOCZ</t>
  </si>
  <si>
    <t>SÓD MOCZ</t>
  </si>
  <si>
    <t>WAPŃ W MOCZU</t>
  </si>
  <si>
    <t>SEROLOGIA GRUP KRWI</t>
  </si>
  <si>
    <t>BTA</t>
  </si>
  <si>
    <t>GRUPA KRWI 1X</t>
  </si>
  <si>
    <t>KONSULTACJA RCKiK</t>
  </si>
  <si>
    <t>KWALIF. DO POD IMMUNO ANTY D</t>
  </si>
  <si>
    <t>PRÓBA KRZYŻOWA</t>
  </si>
  <si>
    <t>SEROLOGIA CHORÓB ZAKAZNYCH</t>
  </si>
  <si>
    <t>ANTY HAV TOTAL</t>
  </si>
  <si>
    <t>ANTY HBc</t>
  </si>
  <si>
    <t>ANTY HBs</t>
  </si>
  <si>
    <t>ANTY HCV</t>
  </si>
  <si>
    <t>BORELIOZA IGG</t>
  </si>
  <si>
    <t>BORELIOZA IGM</t>
  </si>
  <si>
    <t>8 tygodni</t>
  </si>
  <si>
    <t>HBs Ag</t>
  </si>
  <si>
    <t>HIV</t>
  </si>
  <si>
    <t>PLWOCINA NA BK-POSIEW</t>
  </si>
  <si>
    <t>TEST POTWIERDZENIA HBS</t>
  </si>
  <si>
    <t>ENDOKRYNOLOGIA I WSKAZNIKI NOWOTWOROWE</t>
  </si>
  <si>
    <t>AFP</t>
  </si>
  <si>
    <t>ANTY-TG</t>
  </si>
  <si>
    <t>ANTY-TPO</t>
  </si>
  <si>
    <t>CA 125</t>
  </si>
  <si>
    <t>CA 19-9</t>
  </si>
  <si>
    <t>CEA</t>
  </si>
  <si>
    <t>ESTRADIOL</t>
  </si>
  <si>
    <t>FSH</t>
  </si>
  <si>
    <t>FT3</t>
  </si>
  <si>
    <t>FT4</t>
  </si>
  <si>
    <t>LH</t>
  </si>
  <si>
    <t>PROGESTERON</t>
  </si>
  <si>
    <t>PROLAKTYNA</t>
  </si>
  <si>
    <t>PSA</t>
  </si>
  <si>
    <t>PTH</t>
  </si>
  <si>
    <t>TESTOSTERON</t>
  </si>
  <si>
    <t>TSH</t>
  </si>
  <si>
    <t>SEROLOGIA</t>
  </si>
  <si>
    <t>RF</t>
  </si>
  <si>
    <t>BADANIA INNE</t>
  </si>
  <si>
    <t>HOMOCYSTEINA</t>
  </si>
  <si>
    <t>KWAS FOLIOWY</t>
  </si>
  <si>
    <t xml:space="preserve">TROPONINA </t>
  </si>
  <si>
    <t>do 2 godzin</t>
  </si>
  <si>
    <t>1-3 godzin</t>
  </si>
  <si>
    <t>do 1 godziny</t>
  </si>
  <si>
    <t>do 4 godzin</t>
  </si>
  <si>
    <t>do 3 godzin</t>
  </si>
  <si>
    <t>AMYLAZA /AMYLAZA W MOCZU</t>
  </si>
  <si>
    <t>NARKOTYKI /5 PARAMETRÓW/</t>
  </si>
  <si>
    <t>AMYLAZA W MOCZU I SUROWICY</t>
  </si>
  <si>
    <t>WR WRAZ Z TESTEM WERYFIKACYJNYM</t>
  </si>
  <si>
    <t>LIPIDOGRAM /cholesterol, LDL, HDL, trójglicerydy/</t>
  </si>
  <si>
    <t>STREPTOCOCCUS PNEUMONIAE - ANTYGEN</t>
  </si>
  <si>
    <t>PRZECIWCIAŁA ANTY CHLAMYDIA TRACHOMATIS IgG</t>
  </si>
  <si>
    <t>do 3 dni</t>
  </si>
  <si>
    <t>PRZECIWCIAŁA ANTY CHLAMYDIA TRACHOMATIS IgM</t>
  </si>
  <si>
    <t>PRZECIWCIAŁA ANTY CHLAMYDIA TRACHOMATIS IgA</t>
  </si>
  <si>
    <t>PRZECIWCIAŁA ANTY CHLAMYDIA PNEUMONIAE IgG</t>
  </si>
  <si>
    <t>PRZECIWCIAŁA ANTY CHLAMYDIA PNEUMONIAE IgM</t>
  </si>
  <si>
    <t>PRZECIWCIAŁA ANTY CHLAMYDIA PNEUMONIAE IgA</t>
  </si>
  <si>
    <t>CHLAMYDIA TRACHOMATIS - ANTYGEN /MOCZ/</t>
  </si>
  <si>
    <t>CHLAMYDIA TRACHOMATIS - ANTYGEN /KANAŁ SZYJKI MACICY/</t>
  </si>
  <si>
    <t>CHLAMYDIA TRACHOMATIS - ANTYGEN /CEWKA MOCZOWA/</t>
  </si>
  <si>
    <t>PRZECIWCIAŁA ANTY KRZUŚCOWE /BORDETELLA PERTISIS/ IgG</t>
  </si>
  <si>
    <t>KARBAMAZEPINA /AMIZEPINA/</t>
  </si>
  <si>
    <t xml:space="preserve">BADANIE PŁYNU </t>
  </si>
  <si>
    <t>PTA /W TYM P/CIAŁA ANTY D/</t>
  </si>
  <si>
    <t>PRZECIWCIAŁA ANTY KRZUŚCOWE /BORDETELLA PERTISIS/ IgM</t>
  </si>
  <si>
    <t>PRZECIWCIAŁA ANTY KRZUŚCOWE /BORDETELLA PERTISIS/ IgA</t>
  </si>
  <si>
    <t>PRZECIWCIAŁA ANTY MYCOPLASMA PNEUMONIAE IgG</t>
  </si>
  <si>
    <t>PRZECIWCIAŁA ANTY MYCOPLASMA PNEUMONIAE IgM</t>
  </si>
  <si>
    <t>PRZECIWCIAŁA ANTY MYCOPLASMA PNEUMONIAE IgA</t>
  </si>
  <si>
    <t>RSV (RESPIRATORY SYNCYTIAL VIRUS) – WYKRYWANIE ANTYGENU</t>
  </si>
  <si>
    <t>CLOSTRIDIUM DIFFICILE TOKSYNA A I B</t>
  </si>
  <si>
    <t>GIARDIA LAMBLIA - ANTYGEN</t>
  </si>
  <si>
    <t>HELICOBACTER PYLORI - ANTYGEN</t>
  </si>
  <si>
    <t xml:space="preserve">ADENOWIRUS – ANTYGEN  </t>
  </si>
  <si>
    <t>ROTAWIRUS - ANTYGEN</t>
  </si>
  <si>
    <t>CYTOMEGALIA /CMV/ PRZECIWCIAŁA IgG/IgM</t>
  </si>
  <si>
    <t>CYTOMEGALIA /CMV/ TEST AWIDNOŚCI IgG</t>
  </si>
  <si>
    <t>MONONUKLEOZA ZAKAŹNA /EBV/  PRZECIWCIAŁA IgG ANTY EBNA</t>
  </si>
  <si>
    <t>MONONUKLEOZA ZAKAŹNA /EBV/  PRZECIWCIAŁA IgM ANTY VCA</t>
  </si>
  <si>
    <t>MONONUKLEOZA ZAKAŹNA /EBV/ PRZECIWCIAŁA HETEROFILNE IgM /ODCZYN PAULA-BUNNELA/</t>
  </si>
  <si>
    <t>KIŁA</t>
  </si>
  <si>
    <t>TOKSOPLAZMOZA PRZECIWCIAŁA IgG</t>
  </si>
  <si>
    <t>TOKSOPLAZMOZA PRZECIWCIAŁA IgM</t>
  </si>
  <si>
    <t>TOKSOPLAZMOZA PRZECIWCIAŁA IgA</t>
  </si>
  <si>
    <t>TOKSOPLAZMOZA TESTWIDNOŚCI DLA IgG</t>
  </si>
  <si>
    <t>OZNACZENIE WITAMINY D U DZIECI I DOROSŁYCH W SUROWICY</t>
  </si>
  <si>
    <t>YERSINIA ENEROCOLITICA IgA</t>
  </si>
  <si>
    <t>YERSINIA ENEROCOLITICA IgM</t>
  </si>
  <si>
    <t>YERSINIA ENEROCOLITICA IgG</t>
  </si>
  <si>
    <t>LEGIONELLA PNEUMOPHOLIA ANTYGEN</t>
  </si>
  <si>
    <t>do 7 dni</t>
  </si>
  <si>
    <t>17 HYDROKSYPROGESTERON W SUROWICY</t>
  </si>
  <si>
    <t>ANDRIOSTEDION</t>
  </si>
  <si>
    <t>CA 15-3</t>
  </si>
  <si>
    <t>ANTYSTREPTOLIZYNY</t>
  </si>
  <si>
    <t>BIAŁKO C</t>
  </si>
  <si>
    <t>BIAŁKO S</t>
  </si>
  <si>
    <t>CAŁKOWITY ANTYGEN GRUCZOŁU KROKOWEGO</t>
  </si>
  <si>
    <t>CHOLESTEROL</t>
  </si>
  <si>
    <t>TRÓJGLICERYDY</t>
  </si>
  <si>
    <t>FOSFATAZA KWAŚNA</t>
  </si>
  <si>
    <t xml:space="preserve">IMMUNOGLOBULINA A </t>
  </si>
  <si>
    <t>IMMUNOGLOBULINA E CAŁKOWITA</t>
  </si>
  <si>
    <t>IMMUNOGLOBULINA D</t>
  </si>
  <si>
    <t>IMMUNOGLOBULINA G</t>
  </si>
  <si>
    <t>IMMUNOGLOBULINA G W PŁYNIE MÓZGOWO-RDZENIOWYM</t>
  </si>
  <si>
    <t>IMMUNOGLOBULINA G4</t>
  </si>
  <si>
    <t>IMMUNOGLOBULINA M</t>
  </si>
  <si>
    <t>7 dni</t>
  </si>
  <si>
    <t>KOMÓRKI LE</t>
  </si>
  <si>
    <t>MIEDŹ</t>
  </si>
  <si>
    <t>PARATHORMON /INTACT/</t>
  </si>
  <si>
    <t>WYKRYWANIE I TYPOWANIE OLIGOKLONALNYCH IgG</t>
  </si>
  <si>
    <t>WYKRYWANIE RNA WIRUSA ZAPALENIA WĄTROBY TYPU C - BADANIE JAKOŚCIOWE</t>
  </si>
  <si>
    <t>WYKRYWANIE RNA WIRUSA HCV - BADANIE JAKOŚCIOWE</t>
  </si>
  <si>
    <t>ANTYGEN SPECYFICZNY GRUCZOŁU KROKOWEGO PSA</t>
  </si>
  <si>
    <t>ANTYGEN SPECYFICZNY GRUCZOŁU KROKOWEGO PSA - FRAKCJA WOLNA</t>
  </si>
  <si>
    <t>WYKRYWANIE RNAWIRUSA GRYPY TYPU A, B, A/H1N1 - BADANIE JAKOŚCIOWE REAL TIME RT-PCR</t>
  </si>
  <si>
    <t>3 dni</t>
  </si>
  <si>
    <t>P/C GRANULOCYTARNE</t>
  </si>
  <si>
    <t>P/C JĄDROWE ANA-Hep</t>
  </si>
  <si>
    <t>P/C P/WIRUSOWI RÓŻYCZKI IgG/IgM</t>
  </si>
  <si>
    <t>QUANTIFERON</t>
  </si>
  <si>
    <t xml:space="preserve">TYREOGLOBULINA </t>
  </si>
  <si>
    <t>ANC AUTOPRZECIWCIAŁA P/GRANULOCYTARNE /ANCA/</t>
  </si>
  <si>
    <t>HEP AUTOPRZECIWCIAŁA P/JĄDROWE /ANA-Hep-2/</t>
  </si>
  <si>
    <t>EAG AUTOPRZECIWCIAŁA P/ ENDOMYSIUM M. GŁADKICH /EmA/</t>
  </si>
  <si>
    <t>ANA AUTOPRZECIWCIAŁA P/JĄDROWE /ANA/</t>
  </si>
  <si>
    <t>PKZ AUTOPRZECIWCIAŁA P/KARDIOLIPINOWE IgM /ACA-IgM/</t>
  </si>
  <si>
    <t>PKYAUTOPRZECIWCIAŁA P/KARDIOLIPINOWE IgG /ACA-IgG/</t>
  </si>
  <si>
    <t>PKX AUTOPRZECIWCIAŁA P/KARDIOLIPINOWE IgA /ACA-IgA/</t>
  </si>
  <si>
    <t>TGA AUTOPRZECIWCIAŁA P/TRANSGLUTAMINAZIE TKANKOWEJ IgA</t>
  </si>
  <si>
    <t>ANB JĄDROWE IMMUNOBLOT /ANA IB/</t>
  </si>
  <si>
    <t>PROFIL JĄDROWY IMMUNOBLOT</t>
  </si>
  <si>
    <t>PROFIL ONKONEURONALNY</t>
  </si>
  <si>
    <t>NAB PROFIL NEUROLOGICZNY</t>
  </si>
  <si>
    <t>20 dni</t>
  </si>
  <si>
    <t>GPA PRZECIWCIAŁA P/B2-GLIKOPROTEINIE</t>
  </si>
  <si>
    <t xml:space="preserve">ACHRAB  PRZECIWCIAŁA P/RECEPTOROM ACETYLOCHOLINY </t>
  </si>
  <si>
    <t>POS PRZECIWCIAŁA OLIGOKLONALNE/PMR/SUROWICA/</t>
  </si>
  <si>
    <t>PRZECIWCIAŁA ANTY PARVOWIRUS B19 IgG</t>
  </si>
  <si>
    <t>PRZECIWCIAŁA ANTY PARVOWIRUS B19 IgM</t>
  </si>
  <si>
    <t>Badanie jakościowe i ilościowe moczu</t>
  </si>
  <si>
    <t>1-2 dni</t>
  </si>
  <si>
    <t>Badanie wymazu z gardła, nosa, oka, ucha i inne</t>
  </si>
  <si>
    <t>1-3 dni</t>
  </si>
  <si>
    <t>Badanie wymazu ze sromu, pochwy, nasienia, cewki moczowej</t>
  </si>
  <si>
    <t>Badanie wymazu z kanału szyjki, odbytu w kierunku Paciorkowców B-hemolizujących gr.B</t>
  </si>
  <si>
    <t>Badanie plwociny, wydzieliny oskrzelowej + preparat bezpośredni z materiału</t>
  </si>
  <si>
    <t>Badanie ilościowe materiału z dolnych dróg oddechowych w kierunku bakterii beztlenowych</t>
  </si>
  <si>
    <t>5-7 dni</t>
  </si>
  <si>
    <t>Badanie z dolnych dróg oddechowych w kierunku bakterii beztlenowych</t>
  </si>
  <si>
    <t>Badanie ropy, rany, owrzodzenia w kierunku bakterii tlenowych</t>
  </si>
  <si>
    <t>Badanie ropy, rany, owrzodzenia w kierunku bakterii beztlenowych + preparat bezpośredni</t>
  </si>
  <si>
    <t>Badanie kału w kierunku Camphylobacter</t>
  </si>
  <si>
    <t>1-4 dni</t>
  </si>
  <si>
    <t>Badanie wody z panelu /nerka - dializy/</t>
  </si>
  <si>
    <t>Badanie kału w kierunku Salmonella spp., Shigella spp.,enterokrwotoczne E. coli /EHEC/</t>
  </si>
  <si>
    <t>2-4 dni</t>
  </si>
  <si>
    <t>Badanie kału w kierunku Salmonella - Shigella</t>
  </si>
  <si>
    <t>Badanie kału w kierunku enteropatogennych E. coli /EPEC/</t>
  </si>
  <si>
    <t>Badanie ilościowe w kierunku drożdżaków /plwocina, mocz, kał, inne/</t>
  </si>
  <si>
    <t>Badanie mykologiczne w kierunku grzybów dermatophytów</t>
  </si>
  <si>
    <t>Badanie płynu mózgowo - rdzeniowego pobranego w podłoże Meningomedium</t>
  </si>
  <si>
    <t>Posiew płynu mózgowo -rdzeniowego i innych płynów ustrojowych przysłanych w probówce + preparat bezpośredni</t>
  </si>
  <si>
    <t>Kontrola 1 urządzenia sterylizującego wilgotnym, gorącym powietrzem /3 krążki/ sporal A</t>
  </si>
  <si>
    <t>Ocena czystości bakteriologicznej szpitala - badanie nosicielstwa 1 osoby z 1 miejsca</t>
  </si>
  <si>
    <t>Ocena czystości bakteriologicznej szpitala - badanie czystości rąk jednej osoby</t>
  </si>
  <si>
    <t>Oznaczenie wrażliwości danego 1 szczepu bakterii na 1 antybiotyk metodą E-testu /MIC/</t>
  </si>
  <si>
    <t>BADANIA MIKROBIOLOGICZNE</t>
  </si>
  <si>
    <t xml:space="preserve">Kontrola 1 urządzenia sterylizującego suchym, gorącym powietrzem /3 krążki/ sporal S    </t>
  </si>
  <si>
    <t>Ocena czystości bakteriologicznej szpitala - badanie 1 sprzętu</t>
  </si>
  <si>
    <t>Ocena czystości bakteriologicznej szpitala - badanie czystości powietrza</t>
  </si>
  <si>
    <t xml:space="preserve">Cena badania mikrobiologicznego uwzględnia posiew materiału, identyfikację wyhodowanych bakterii patogennych, oznaczenie ich lekooporności z wykryciem mechanizmów MR, ESBL, AmpC, MBL, KPC decydujących o interpretacji klinicznej wyników antybiogramów  </t>
  </si>
  <si>
    <t>Cena ogółem</t>
  </si>
  <si>
    <t>Lp.</t>
  </si>
  <si>
    <r>
      <t xml:space="preserve">Badania rutynowe oznaczone literą R: </t>
    </r>
    <r>
      <rPr>
        <sz val="8"/>
        <color indexed="8"/>
        <rFont val="Verdana"/>
        <family val="2"/>
        <charset val="238"/>
      </rPr>
      <t>badania laboratoryjne wykonywane w czasie do 4 godz. od momentu dostarczenia materiału biologicznego do punktu laboratoryjnego. Wymagane jest wykonanie  badań okreslonych literą R w siedzibie zamawiajacego</t>
    </r>
  </si>
  <si>
    <t>CZAS TROMBINOWY TT</t>
  </si>
  <si>
    <t>POZIOM WANKOMYCYNY</t>
  </si>
  <si>
    <t>WAPŃ ZJONIZOWANY /CZUŁOŚĆ PONIZEJ 0,2/</t>
  </si>
  <si>
    <t>Szacunkowa ilość badań (60 m-cy )</t>
  </si>
  <si>
    <t>ELEKTROLITY (Na, K, Cl)</t>
  </si>
  <si>
    <t>do 4 dni</t>
  </si>
  <si>
    <t>12 dni</t>
  </si>
  <si>
    <t>Badanie wymazu ze skóry</t>
  </si>
  <si>
    <t>Postępowanie 1/2023/K</t>
  </si>
  <si>
    <r>
      <t xml:space="preserve">Załącznik nr 1 </t>
    </r>
    <r>
      <rPr>
        <sz val="8"/>
        <rFont val="Verdana"/>
        <family val="2"/>
        <charset val="238"/>
      </rPr>
      <t>do SWKO</t>
    </r>
  </si>
  <si>
    <t>Diagnostyka laboratoryjna, badania mikrobiologiczne i serologia oraz prowadzenie banku krwi wraz z najmem powierzchni przeznaczonej do ich realizacji w latach 2024-2029</t>
  </si>
  <si>
    <t>Cena  1 badania</t>
  </si>
  <si>
    <r>
      <t>Badania pilne oznaczone literą P /UWAGA! tryb cito dotyczy wszystkich badań/:</t>
    </r>
    <r>
      <rPr>
        <sz val="8"/>
        <color indexed="8"/>
        <rFont val="Verdana"/>
        <family val="2"/>
        <charset val="238"/>
      </rPr>
      <t xml:space="preserve"> Wyniki patologiczne istotne dla życia lub badania ważne diagnostycznie lub zlecone w trybie pilnym oraz cito należy podać </t>
    </r>
    <r>
      <rPr>
        <b/>
        <sz val="8"/>
        <color indexed="8"/>
        <rFont val="Verdana"/>
        <family val="2"/>
        <charset val="238"/>
      </rPr>
      <t>niezwłocznie</t>
    </r>
    <r>
      <rPr>
        <sz val="8"/>
        <color indexed="8"/>
        <rFont val="Verdana"/>
        <family val="2"/>
        <charset val="238"/>
      </rPr>
      <t xml:space="preserve"> w terminie nie dłuższym niż 1 godzinę od zlecenia odbioru materiału biologicznego, drogą  telefoniczną lub elektroniczną do zlecającego badanie (należy następnie potwierdzić wynik tak jak w trybie zwykłym). W przypadku zgłaszania stanu zagrożenia życia badania wykonywane będą musiały być w możliwie najkrótszym czasie</t>
    </r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</si>
  <si>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</si>
  <si>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</si>
  <si>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</si>
  <si>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</si>
  <si>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</si>
  <si>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</si>
  <si>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</si>
  <si>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</si>
  <si>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</si>
  <si>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</si>
  <si>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</si>
  <si>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</si>
  <si>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</si>
  <si>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</si>
  <si>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</si>
  <si>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</si>
  <si>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Razem: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</si>
  <si>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</si>
  <si>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</si>
  <si>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</si>
  <si>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</si>
  <si>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</si>
  <si>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</si>
  <si>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</si>
  <si>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</si>
  <si>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</si>
  <si>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</si>
  <si>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</si>
  <si>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</si>
  <si>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</si>
  <si>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</si>
  <si>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</si>
  <si>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</si>
  <si>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</si>
  <si>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</si>
  <si>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</si>
  <si>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</si>
  <si>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</si>
  <si>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</si>
  <si>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</si>
  <si>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</si>
  <si>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</si>
  <si>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</si>
  <si>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</si>
  <si>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</si>
  <si>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</si>
  <si>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</si>
  <si>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</si>
  <si>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</si>
  <si>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</si>
  <si>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</si>
  <si>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</si>
  <si>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</si>
  <si>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</si>
  <si>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</si>
  <si>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</si>
  <si>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</si>
  <si>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</si>
  <si>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</si>
  <si>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</si>
  <si>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</si>
  <si>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</si>
  <si>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</si>
  <si>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</si>
  <si>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</si>
  <si>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</si>
  <si>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</si>
  <si>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</si>
  <si>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</si>
  <si>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</si>
  <si>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</si>
  <si>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</si>
  <si>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</si>
  <si>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</si>
  <si>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</si>
  <si>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</si>
  <si>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</si>
  <si>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</si>
  <si>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</si>
  <si>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</si>
  <si>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</si>
  <si>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</si>
  <si>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</si>
  <si>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</si>
  <si>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</si>
  <si>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</si>
  <si>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</si>
  <si>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</si>
  <si>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</si>
  <si>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</si>
  <si>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</si>
  <si>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</si>
  <si>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</si>
  <si>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</si>
  <si>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</si>
  <si>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</si>
  <si>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</si>
  <si>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</si>
  <si>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</si>
  <si>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</si>
  <si>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</si>
  <si>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</si>
  <si>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</si>
  <si>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</si>
  <si>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</si>
  <si>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</si>
  <si>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</si>
  <si>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</si>
  <si>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</si>
  <si>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</si>
  <si>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</si>
  <si>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</si>
  <si>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</si>
  <si>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</si>
  <si>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</si>
  <si>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</si>
  <si>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</si>
  <si>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</si>
  <si>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</si>
  <si>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</si>
  <si>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</si>
  <si>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</si>
  <si>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</si>
  <si>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</si>
  <si>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</si>
  <si>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</si>
  <si>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</si>
  <si>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</si>
  <si>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</si>
  <si>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</si>
  <si>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</si>
  <si>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</si>
  <si>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</si>
  <si>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</si>
  <si>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</si>
  <si>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</si>
  <si>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</si>
  <si>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</si>
  <si>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</si>
  <si>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</si>
  <si>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</si>
  <si>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</si>
  <si>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</si>
  <si>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</si>
  <si>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</si>
  <si>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</si>
  <si>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</si>
  <si>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</si>
  <si>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</si>
  <si>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</si>
  <si>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</si>
  <si>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</si>
  <si>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</si>
  <si>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</si>
  <si>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</si>
  <si>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</si>
  <si>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</si>
  <si>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</si>
  <si>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</si>
  <si>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</si>
  <si>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</si>
  <si>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</si>
  <si>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</si>
  <si>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</si>
  <si>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</si>
  <si>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</si>
  <si>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</si>
  <si>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</si>
  <si>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</si>
  <si>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</si>
  <si>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</si>
  <si>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</si>
  <si>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</si>
  <si>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</si>
  <si>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</si>
  <si>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</si>
  <si>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</si>
  <si>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</si>
  <si>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</si>
  <si>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</si>
  <si>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</si>
  <si>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</si>
  <si>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</si>
  <si>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</si>
  <si>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</si>
  <si>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</si>
  <si>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</si>
  <si>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</si>
  <si>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</si>
  <si>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</si>
  <si>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</si>
  <si>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</si>
  <si>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</si>
  <si>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</si>
  <si>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</si>
  <si>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</si>
  <si>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</si>
  <si>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</si>
  <si>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</si>
  <si>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</si>
  <si>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</si>
  <si>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</si>
  <si>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</si>
  <si>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</si>
  <si>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</si>
  <si>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</si>
  <si>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</si>
  <si>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</si>
  <si>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</si>
  <si>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</si>
  <si>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</si>
  <si>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</si>
  <si>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</si>
  <si>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</si>
  <si>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</si>
  <si>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</si>
  <si>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</si>
  <si>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</si>
  <si>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</si>
  <si>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</si>
  <si>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</si>
  <si>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</si>
  <si>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</si>
  <si>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</si>
  <si>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</si>
  <si>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</si>
  <si>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</si>
  <si>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</si>
  <si>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</si>
  <si>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</si>
  <si>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</si>
  <si>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</si>
  <si>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</si>
  <si>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</si>
  <si>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</si>
  <si>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</si>
  <si>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</si>
  <si>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</si>
  <si>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</si>
  <si>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r>
      <rPr>
        <b/>
        <sz val="8"/>
        <color indexed="8"/>
        <rFont val="Verdana"/>
        <family val="2"/>
        <charset val="238"/>
      </rPr>
      <t xml:space="preserve">              RAZEM </t>
    </r>
    <r>
      <rPr>
        <sz val="8"/>
        <color indexed="8"/>
        <rFont val="Verdana"/>
        <family val="2"/>
        <charset val="238"/>
      </rPr>
      <t>/WSZYSTKIE BADANIA/:</t>
    </r>
  </si>
  <si>
    <t>5-8 godzin</t>
  </si>
  <si>
    <t>2-3 dni</t>
  </si>
  <si>
    <t>do 28 dni</t>
  </si>
  <si>
    <t>3-5 dni</t>
  </si>
  <si>
    <t>7-10 dni</t>
  </si>
  <si>
    <t>PŁYTKI KRWI MET. AUTOMATYCZNĄ (THROMBOEXACT)</t>
  </si>
  <si>
    <t>12 godzin -1 dzień</t>
  </si>
  <si>
    <t>4-8 godzin</t>
  </si>
  <si>
    <t>do 30 minut</t>
  </si>
  <si>
    <t>MIKROALBUMINA (w DZM)</t>
  </si>
  <si>
    <t>1-2 dzień</t>
  </si>
  <si>
    <t>INTERLEUKINA 6</t>
  </si>
  <si>
    <t>1 - 2 dni</t>
  </si>
  <si>
    <t>do 5 dni</t>
  </si>
  <si>
    <t>do 12 godzin</t>
  </si>
  <si>
    <t>do 14 dni</t>
  </si>
  <si>
    <t>do 16 dni</t>
  </si>
  <si>
    <t>do 10 dni</t>
  </si>
  <si>
    <t>ANTYKOAGULANT TOCZNIOWY</t>
  </si>
  <si>
    <t>do 12 dni</t>
  </si>
  <si>
    <t>9 dni</t>
  </si>
  <si>
    <t>16 dni</t>
  </si>
  <si>
    <t>Posiew krwi (warunki tlenowe/ beztlenowe)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</si>
</sst>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FF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rgb="FF000000"/>
      <name val="Verdana"/>
      <family val="2"/>
      <charset val="238"/>
    </font>
    <font>
      <sz val="8"/>
      <name val="Verdana"/>
      <family val="2"/>
      <charset val="238"/>
    </font>
    <font>
      <b/>
      <sz val="8"/>
      <color theme="4" tint="-0.249977111117893"/>
      <name val="Verdana"/>
      <family val="2"/>
      <charset val="238"/>
    </font>
    <font>
      <sz val="11"/>
      <name val="Czcionka tekstu podstawowego"/>
      <family val="2"/>
      <charset val="238"/>
    </font>
    <font>
      <b/>
      <sz val="8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name val="Czcionka tekstu podstawowego"/>
      <family val="2"/>
      <charset val="238"/>
    </font>
    <font>
      <sz val="11"/>
      <color theme="9" tint="-0.249977111117893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44" fontId="7" fillId="2" borderId="1" xfId="1" applyFont="1" applyFill="1" applyBorder="1" applyAlignment="1">
      <alignment horizontal="center" vertical="center" wrapText="1"/>
    </xf>
    <xf numFmtId="0" fontId="10" fillId="0" borderId="6" xfId="0" applyFont="1" applyBorder="1"/>
    <xf numFmtId="0" fontId="10" fillId="2" borderId="6" xfId="0" applyFont="1" applyFill="1" applyBorder="1"/>
    <xf numFmtId="0" fontId="11" fillId="2" borderId="6" xfId="0" applyFont="1" applyFill="1" applyBorder="1"/>
    <xf numFmtId="0" fontId="11" fillId="0" borderId="6" xfId="0" applyFont="1" applyBorder="1"/>
    <xf numFmtId="0" fontId="10" fillId="0" borderId="8" xfId="0" applyFont="1" applyBorder="1"/>
    <xf numFmtId="0" fontId="13" fillId="0" borderId="0" xfId="0" applyFont="1"/>
    <xf numFmtId="0" fontId="10" fillId="2" borderId="9" xfId="0" applyFont="1" applyFill="1" applyBorder="1"/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7" fillId="0" borderId="7" xfId="1" applyFont="1" applyBorder="1" applyAlignment="1">
      <alignment horizontal="center" vertical="center" wrapText="1"/>
    </xf>
    <xf numFmtId="3" fontId="7" fillId="2" borderId="28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1" fillId="2" borderId="8" xfId="0" applyFont="1" applyFill="1" applyBorder="1"/>
    <xf numFmtId="0" fontId="11" fillId="0" borderId="9" xfId="0" applyFont="1" applyBorder="1"/>
    <xf numFmtId="0" fontId="10" fillId="0" borderId="9" xfId="0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10" fillId="0" borderId="8" xfId="1" applyFont="1" applyBorder="1" applyAlignment="1">
      <alignment horizontal="center" vertical="center"/>
    </xf>
    <xf numFmtId="44" fontId="10" fillId="2" borderId="19" xfId="1" applyFont="1" applyFill="1" applyBorder="1" applyAlignment="1">
      <alignment horizontal="center" vertical="center"/>
    </xf>
    <xf numFmtId="44" fontId="10" fillId="0" borderId="6" xfId="1" applyFont="1" applyBorder="1" applyAlignment="1">
      <alignment horizontal="center" vertical="center"/>
    </xf>
    <xf numFmtId="44" fontId="10" fillId="2" borderId="13" xfId="1" applyFont="1" applyFill="1" applyBorder="1" applyAlignment="1">
      <alignment horizontal="center" vertical="center"/>
    </xf>
    <xf numFmtId="44" fontId="10" fillId="0" borderId="15" xfId="1" applyFont="1" applyBorder="1" applyAlignment="1">
      <alignment horizontal="center" vertical="center"/>
    </xf>
    <xf numFmtId="44" fontId="10" fillId="2" borderId="16" xfId="1" applyFont="1" applyFill="1" applyBorder="1" applyAlignment="1">
      <alignment horizontal="center" vertical="center"/>
    </xf>
    <xf numFmtId="44" fontId="10" fillId="2" borderId="28" xfId="1" applyFont="1" applyFill="1" applyBorder="1" applyAlignment="1">
      <alignment horizontal="center" vertical="center"/>
    </xf>
    <xf numFmtId="44" fontId="10" fillId="2" borderId="29" xfId="1" applyFont="1" applyFill="1" applyBorder="1" applyAlignment="1">
      <alignment horizontal="center" vertical="center"/>
    </xf>
    <xf numFmtId="44" fontId="11" fillId="2" borderId="8" xfId="1" applyFont="1" applyFill="1" applyBorder="1" applyAlignment="1">
      <alignment horizontal="center" vertical="center"/>
    </xf>
    <xf numFmtId="44" fontId="11" fillId="2" borderId="19" xfId="1" applyFont="1" applyFill="1" applyBorder="1" applyAlignment="1">
      <alignment horizontal="center" vertical="center"/>
    </xf>
    <xf numFmtId="44" fontId="11" fillId="2" borderId="6" xfId="1" applyFont="1" applyFill="1" applyBorder="1" applyAlignment="1">
      <alignment horizontal="center" vertical="center"/>
    </xf>
    <xf numFmtId="44" fontId="11" fillId="2" borderId="13" xfId="1" applyFont="1" applyFill="1" applyBorder="1" applyAlignment="1">
      <alignment horizontal="center" vertical="center"/>
    </xf>
    <xf numFmtId="44" fontId="11" fillId="2" borderId="9" xfId="1" applyFont="1" applyFill="1" applyBorder="1" applyAlignment="1">
      <alignment horizontal="center" vertical="center"/>
    </xf>
    <xf numFmtId="44" fontId="11" fillId="2" borderId="17" xfId="1" applyFont="1" applyFill="1" applyBorder="1" applyAlignment="1">
      <alignment horizontal="center" vertical="center"/>
    </xf>
    <xf numFmtId="44" fontId="10" fillId="2" borderId="8" xfId="1" applyFont="1" applyFill="1" applyBorder="1" applyAlignment="1">
      <alignment horizontal="center" vertical="center"/>
    </xf>
    <xf numFmtId="44" fontId="10" fillId="2" borderId="6" xfId="1" applyFont="1" applyFill="1" applyBorder="1" applyAlignment="1">
      <alignment horizontal="center" vertical="center"/>
    </xf>
    <xf numFmtId="44" fontId="10" fillId="2" borderId="9" xfId="1" applyFont="1" applyFill="1" applyBorder="1" applyAlignment="1">
      <alignment horizontal="center" vertical="center"/>
    </xf>
    <xf numFmtId="44" fontId="10" fillId="2" borderId="17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Fill="1" applyAlignment="1">
      <alignment horizontal="center" vertical="center"/>
    </xf>
    <xf numFmtId="44" fontId="4" fillId="0" borderId="0" xfId="1" applyFont="1" applyFill="1" applyAlignment="1">
      <alignment horizontal="center" vertical="center"/>
    </xf>
    <xf numFmtId="44" fontId="10" fillId="0" borderId="28" xfId="1" applyFont="1" applyBorder="1" applyAlignment="1">
      <alignment horizontal="center" vertical="center"/>
    </xf>
    <xf numFmtId="3" fontId="12" fillId="3" borderId="46" xfId="0" applyNumberFormat="1" applyFont="1" applyFill="1" applyBorder="1" applyAlignment="1">
      <alignment horizontal="center" vertical="center"/>
    </xf>
    <xf numFmtId="44" fontId="7" fillId="3" borderId="46" xfId="1" applyFont="1" applyFill="1" applyBorder="1" applyAlignment="1">
      <alignment horizontal="center" vertical="center"/>
    </xf>
    <xf numFmtId="44" fontId="10" fillId="3" borderId="28" xfId="1" applyFont="1" applyFill="1" applyBorder="1" applyAlignment="1">
      <alignment horizontal="center" vertical="center"/>
    </xf>
    <xf numFmtId="44" fontId="10" fillId="3" borderId="29" xfId="1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/>
    <xf numFmtId="44" fontId="11" fillId="0" borderId="6" xfId="1" applyFont="1" applyFill="1" applyBorder="1" applyAlignment="1">
      <alignment horizontal="center" vertical="center"/>
    </xf>
    <xf numFmtId="44" fontId="11" fillId="0" borderId="13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44" fontId="11" fillId="0" borderId="9" xfId="1" applyFont="1" applyFill="1" applyBorder="1" applyAlignment="1">
      <alignment horizontal="center" vertical="center"/>
    </xf>
    <xf numFmtId="44" fontId="11" fillId="0" borderId="17" xfId="1" applyFont="1" applyFill="1" applyBorder="1" applyAlignment="1">
      <alignment horizontal="center" vertical="center"/>
    </xf>
    <xf numFmtId="44" fontId="11" fillId="0" borderId="3" xfId="1" applyFont="1" applyFill="1" applyBorder="1" applyAlignment="1">
      <alignment horizontal="center" vertical="center"/>
    </xf>
    <xf numFmtId="3" fontId="14" fillId="0" borderId="28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44" fontId="11" fillId="0" borderId="28" xfId="1" applyFont="1" applyFill="1" applyBorder="1" applyAlignment="1">
      <alignment horizontal="center" vertical="center"/>
    </xf>
    <xf numFmtId="44" fontId="11" fillId="0" borderId="29" xfId="1" applyFont="1" applyFill="1" applyBorder="1" applyAlignment="1">
      <alignment horizontal="center" vertical="center"/>
    </xf>
    <xf numFmtId="0" fontId="11" fillId="0" borderId="8" xfId="0" applyFont="1" applyBorder="1"/>
    <xf numFmtId="44" fontId="11" fillId="0" borderId="8" xfId="1" applyFont="1" applyFill="1" applyBorder="1" applyAlignment="1">
      <alignment horizontal="center" vertical="center"/>
    </xf>
    <xf numFmtId="44" fontId="11" fillId="0" borderId="19" xfId="1" applyFont="1" applyFill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44" fontId="11" fillId="0" borderId="46" xfId="1" applyFont="1" applyFill="1" applyBorder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20" xfId="0" applyFont="1" applyBorder="1"/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/>
    <xf numFmtId="44" fontId="11" fillId="0" borderId="15" xfId="1" applyFont="1" applyFill="1" applyBorder="1" applyAlignment="1">
      <alignment horizontal="center" vertical="center"/>
    </xf>
    <xf numFmtId="44" fontId="11" fillId="0" borderId="16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left"/>
    </xf>
    <xf numFmtId="44" fontId="11" fillId="0" borderId="20" xfId="1" applyFont="1" applyFill="1" applyBorder="1" applyAlignment="1">
      <alignment horizontal="center" vertical="center"/>
    </xf>
    <xf numFmtId="44" fontId="11" fillId="0" borderId="44" xfId="1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1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21" xfId="0" applyFont="1" applyBorder="1" applyAlignment="1">
      <alignment horizontal="left" wrapText="1"/>
    </xf>
    <xf numFmtId="0" fontId="11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left"/>
    </xf>
    <xf numFmtId="44" fontId="11" fillId="0" borderId="1" xfId="1" applyFont="1" applyFill="1" applyBorder="1" applyAlignment="1">
      <alignment horizontal="center" vertical="center"/>
    </xf>
    <xf numFmtId="44" fontId="11" fillId="0" borderId="23" xfId="1" applyFont="1" applyFill="1" applyBorder="1" applyAlignment="1">
      <alignment horizontal="center" vertical="center"/>
    </xf>
    <xf numFmtId="0" fontId="11" fillId="0" borderId="26" xfId="0" applyFont="1" applyBorder="1" applyAlignment="1">
      <alignment horizontal="left" wrapText="1"/>
    </xf>
    <xf numFmtId="0" fontId="11" fillId="0" borderId="47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44" fontId="11" fillId="0" borderId="24" xfId="1" applyFont="1" applyFill="1" applyBorder="1" applyAlignment="1">
      <alignment horizontal="center" vertical="center"/>
    </xf>
    <xf numFmtId="44" fontId="11" fillId="0" borderId="48" xfId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8" xfId="0" applyFont="1" applyBorder="1"/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0" fontId="11" fillId="0" borderId="51" xfId="0" applyFont="1" applyBorder="1" applyAlignment="1">
      <alignment horizontal="center" vertical="center"/>
    </xf>
    <xf numFmtId="0" fontId="11" fillId="0" borderId="50" xfId="0" applyFont="1" applyBorder="1" applyAlignment="1">
      <alignment wrapText="1"/>
    </xf>
    <xf numFmtId="44" fontId="11" fillId="0" borderId="49" xfId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45" xfId="0" applyFont="1" applyFill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45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45" xfId="0" applyFont="1" applyBorder="1" applyAlignment="1">
      <alignment horizontal="right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right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10" fillId="2" borderId="25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15"/>
  <sheetViews>
    <sheetView tabSelected="1" view="pageBreakPreview" zoomScaleNormal="100" zoomScaleSheetLayoutView="100" workbookViewId="0">
      <selection activeCell="F272" sqref="F272"/>
    </sheetView>
  </sheetViews>
  <sheetFormatPr defaultRowHeight="14.25"/>
  <cols>
    <col min="1" max="1" width="3.125" customWidth="1"/>
    <col min="2" max="2" width="9" style="21" customWidth="1"/>
    <col min="3" max="3" width="3.625" style="22" bestFit="1" customWidth="1"/>
    <col min="4" max="4" width="56.25" customWidth="1"/>
    <col min="5" max="5" width="14.375" style="49" customWidth="1"/>
    <col min="6" max="6" width="13.875" style="22" customWidth="1"/>
    <col min="7" max="7" width="10.125" style="22" customWidth="1"/>
    <col min="8" max="8" width="14.75" style="22" customWidth="1"/>
  </cols>
  <sheetData>
    <row r="1" spans="2:8">
      <c r="G1" s="168" t="s">
        <v>277</v>
      </c>
      <c r="H1" s="168"/>
    </row>
    <row r="2" spans="2:8">
      <c r="G2" s="169" t="s">
        <v>276</v>
      </c>
      <c r="H2" s="169"/>
    </row>
    <row r="3" spans="2:8">
      <c r="G3" s="40"/>
      <c r="H3" s="40"/>
    </row>
    <row r="4" spans="2:8" ht="36.75" customHeight="1">
      <c r="B4" s="170" t="s">
        <v>278</v>
      </c>
      <c r="C4" s="170"/>
      <c r="D4" s="170"/>
      <c r="E4" s="170"/>
      <c r="F4" s="170"/>
      <c r="G4" s="170"/>
      <c r="H4" s="170"/>
    </row>
    <row r="5" spans="2:8">
      <c r="G5" s="40"/>
      <c r="H5" s="40"/>
    </row>
    <row r="6" spans="2:8" ht="38.25" customHeight="1">
      <c r="B6" s="11" t="s">
        <v>266</v>
      </c>
      <c r="C6" s="11"/>
      <c r="D6" s="11" t="s">
        <v>0</v>
      </c>
      <c r="E6" s="12" t="s">
        <v>271</v>
      </c>
      <c r="F6" s="13" t="s">
        <v>1</v>
      </c>
      <c r="G6" s="14" t="s">
        <v>279</v>
      </c>
      <c r="H6" s="3" t="s">
        <v>265</v>
      </c>
    </row>
    <row r="7" spans="2:8" ht="31.5" customHeight="1">
      <c r="B7" s="180" t="s">
        <v>267</v>
      </c>
      <c r="C7" s="181"/>
      <c r="D7" s="181"/>
      <c r="E7" s="181"/>
      <c r="F7" s="181"/>
      <c r="G7" s="181"/>
      <c r="H7" s="182"/>
    </row>
    <row r="8" spans="2:8" ht="61.5" customHeight="1">
      <c r="B8" s="183" t="s">
        <v>280</v>
      </c>
      <c r="C8" s="184"/>
      <c r="D8" s="184"/>
      <c r="E8" s="184"/>
      <c r="F8" s="184"/>
      <c r="G8" s="184"/>
      <c r="H8" s="185"/>
    </row>
    <row r="9" spans="2:8" ht="18.75" customHeight="1">
      <c r="B9" s="171" t="s">
        <v>2</v>
      </c>
      <c r="C9" s="172"/>
      <c r="D9" s="172"/>
      <c r="E9" s="172"/>
      <c r="F9" s="172"/>
      <c r="G9" s="172"/>
      <c r="H9" s="173"/>
    </row>
    <row r="10" spans="2:8">
      <c r="B10" s="37" t="s">
        <v>282</v>
      </c>
      <c r="C10" s="23" t="s">
        <v>3</v>
      </c>
      <c r="D10" s="8" t="s">
        <v>4</v>
      </c>
      <c r="E10" s="41">
        <v>83843</v>
      </c>
      <c r="F10" s="42" t="s">
        <v>130</v>
      </c>
      <c r="G10" s="50"/>
      <c r="H10" s="51"/>
    </row>
    <row r="11" spans="2:8">
      <c r="B11" s="37" t="s">
        <v>283</v>
      </c>
      <c r="C11" s="24" t="s">
        <v>6</v>
      </c>
      <c r="D11" s="4" t="s">
        <v>7</v>
      </c>
      <c r="E11" s="41">
        <v>15233</v>
      </c>
      <c r="F11" s="43" t="s">
        <v>130</v>
      </c>
      <c r="G11" s="52"/>
      <c r="H11" s="53"/>
    </row>
    <row r="12" spans="2:8">
      <c r="B12" s="37" t="s">
        <v>284</v>
      </c>
      <c r="C12" s="24"/>
      <c r="D12" s="4" t="s">
        <v>8</v>
      </c>
      <c r="E12" s="41">
        <v>160</v>
      </c>
      <c r="F12" s="43" t="s">
        <v>525</v>
      </c>
      <c r="G12" s="52"/>
      <c r="H12" s="53"/>
    </row>
    <row r="13" spans="2:8">
      <c r="B13" s="37" t="s">
        <v>285</v>
      </c>
      <c r="C13" s="24" t="s">
        <v>6</v>
      </c>
      <c r="D13" s="4" t="s">
        <v>9</v>
      </c>
      <c r="E13" s="41">
        <v>182</v>
      </c>
      <c r="F13" s="43" t="s">
        <v>130</v>
      </c>
      <c r="G13" s="52"/>
      <c r="H13" s="53"/>
    </row>
    <row r="14" spans="2:8" ht="15" thickBot="1">
      <c r="B14" s="36" t="s">
        <v>286</v>
      </c>
      <c r="C14" s="25" t="s">
        <v>6</v>
      </c>
      <c r="D14" s="19" t="s">
        <v>10</v>
      </c>
      <c r="E14" s="41">
        <v>2116</v>
      </c>
      <c r="F14" s="45" t="s">
        <v>521</v>
      </c>
      <c r="G14" s="54"/>
      <c r="H14" s="55"/>
    </row>
    <row r="15" spans="2:8" ht="15" thickBot="1">
      <c r="B15" s="177" t="s">
        <v>297</v>
      </c>
      <c r="C15" s="178"/>
      <c r="D15" s="179"/>
      <c r="E15" s="20">
        <f>SUM(E10:E14)</f>
        <v>101534</v>
      </c>
      <c r="F15" s="16" t="s">
        <v>281</v>
      </c>
      <c r="G15" s="56"/>
      <c r="H15" s="57"/>
    </row>
    <row r="16" spans="2:8" ht="18" customHeight="1">
      <c r="B16" s="174" t="s">
        <v>11</v>
      </c>
      <c r="C16" s="175"/>
      <c r="D16" s="175"/>
      <c r="E16" s="175"/>
      <c r="F16" s="175"/>
      <c r="G16" s="175"/>
      <c r="H16" s="176"/>
    </row>
    <row r="17" spans="2:8" s="9" customFormat="1">
      <c r="B17" s="38" t="s">
        <v>287</v>
      </c>
      <c r="C17" s="26"/>
      <c r="D17" s="17" t="s">
        <v>12</v>
      </c>
      <c r="E17" s="41">
        <v>64</v>
      </c>
      <c r="F17" s="46" t="s">
        <v>40</v>
      </c>
      <c r="G17" s="58"/>
      <c r="H17" s="59"/>
    </row>
    <row r="18" spans="2:8" s="9" customFormat="1">
      <c r="B18" s="38" t="s">
        <v>288</v>
      </c>
      <c r="C18" s="27" t="s">
        <v>3</v>
      </c>
      <c r="D18" s="7" t="s">
        <v>13</v>
      </c>
      <c r="E18" s="41">
        <v>31706</v>
      </c>
      <c r="F18" s="27" t="s">
        <v>131</v>
      </c>
      <c r="G18" s="60"/>
      <c r="H18" s="61"/>
    </row>
    <row r="19" spans="2:8" s="9" customFormat="1">
      <c r="B19" s="38" t="s">
        <v>289</v>
      </c>
      <c r="C19" s="27"/>
      <c r="D19" s="7" t="s">
        <v>14</v>
      </c>
      <c r="E19" s="41">
        <v>29</v>
      </c>
      <c r="F19" s="27" t="s">
        <v>15</v>
      </c>
      <c r="G19" s="60"/>
      <c r="H19" s="61"/>
    </row>
    <row r="20" spans="2:8" s="9" customFormat="1">
      <c r="B20" s="38" t="s">
        <v>290</v>
      </c>
      <c r="C20" s="27"/>
      <c r="D20" s="7" t="s">
        <v>16</v>
      </c>
      <c r="E20" s="41">
        <v>1</v>
      </c>
      <c r="F20" s="27" t="s">
        <v>274</v>
      </c>
      <c r="G20" s="60"/>
      <c r="H20" s="61"/>
    </row>
    <row r="21" spans="2:8" s="9" customFormat="1">
      <c r="B21" s="38" t="s">
        <v>291</v>
      </c>
      <c r="C21" s="27"/>
      <c r="D21" s="6" t="s">
        <v>268</v>
      </c>
      <c r="E21" s="41">
        <v>10</v>
      </c>
      <c r="F21" s="34" t="s">
        <v>40</v>
      </c>
      <c r="G21" s="60"/>
      <c r="H21" s="61"/>
    </row>
    <row r="22" spans="2:8" s="9" customFormat="1">
      <c r="B22" s="38" t="s">
        <v>292</v>
      </c>
      <c r="C22" s="27" t="s">
        <v>3</v>
      </c>
      <c r="D22" s="7" t="s">
        <v>18</v>
      </c>
      <c r="E22" s="41">
        <v>1160</v>
      </c>
      <c r="F22" s="34" t="s">
        <v>131</v>
      </c>
      <c r="G22" s="60"/>
      <c r="H22" s="61"/>
    </row>
    <row r="23" spans="2:8" s="9" customFormat="1">
      <c r="B23" s="38" t="s">
        <v>293</v>
      </c>
      <c r="C23" s="27" t="s">
        <v>6</v>
      </c>
      <c r="D23" s="7" t="s">
        <v>19</v>
      </c>
      <c r="E23" s="41">
        <v>135</v>
      </c>
      <c r="F23" s="34" t="s">
        <v>131</v>
      </c>
      <c r="G23" s="60"/>
      <c r="H23" s="61"/>
    </row>
    <row r="24" spans="2:8" s="9" customFormat="1">
      <c r="B24" s="38" t="s">
        <v>294</v>
      </c>
      <c r="C24" s="27" t="s">
        <v>3</v>
      </c>
      <c r="D24" s="7" t="s">
        <v>20</v>
      </c>
      <c r="E24" s="41">
        <v>36746</v>
      </c>
      <c r="F24" s="27" t="s">
        <v>131</v>
      </c>
      <c r="G24" s="60"/>
      <c r="H24" s="61"/>
    </row>
    <row r="25" spans="2:8" s="9" customFormat="1" ht="15" thickBot="1">
      <c r="B25" s="38" t="s">
        <v>295</v>
      </c>
      <c r="C25" s="28" t="s">
        <v>6</v>
      </c>
      <c r="D25" s="18" t="s">
        <v>526</v>
      </c>
      <c r="E25" s="41">
        <v>264</v>
      </c>
      <c r="F25" s="35" t="s">
        <v>131</v>
      </c>
      <c r="G25" s="62"/>
      <c r="H25" s="63"/>
    </row>
    <row r="26" spans="2:8" ht="15" thickBot="1">
      <c r="B26" s="165" t="s">
        <v>297</v>
      </c>
      <c r="C26" s="166"/>
      <c r="D26" s="167"/>
      <c r="E26" s="15">
        <f>SUM(E17:E25)</f>
        <v>70115</v>
      </c>
      <c r="F26" s="16" t="s">
        <v>281</v>
      </c>
      <c r="G26" s="56"/>
      <c r="H26" s="57"/>
    </row>
    <row r="27" spans="2:8" ht="17.25" customHeight="1">
      <c r="B27" s="156" t="s">
        <v>21</v>
      </c>
      <c r="C27" s="157"/>
      <c r="D27" s="157"/>
      <c r="E27" s="157"/>
      <c r="F27" s="157"/>
      <c r="G27" s="157"/>
      <c r="H27" s="158"/>
    </row>
    <row r="28" spans="2:8">
      <c r="B28" s="39" t="s">
        <v>296</v>
      </c>
      <c r="C28" s="29" t="s">
        <v>6</v>
      </c>
      <c r="D28" s="8" t="s">
        <v>24</v>
      </c>
      <c r="E28" s="41">
        <v>22491</v>
      </c>
      <c r="F28" s="42" t="s">
        <v>5</v>
      </c>
      <c r="G28" s="64"/>
      <c r="H28" s="51"/>
    </row>
    <row r="29" spans="2:8">
      <c r="B29" s="39" t="s">
        <v>298</v>
      </c>
      <c r="C29" s="30" t="s">
        <v>6</v>
      </c>
      <c r="D29" s="4" t="s">
        <v>25</v>
      </c>
      <c r="E29" s="41">
        <v>3720</v>
      </c>
      <c r="F29" s="43" t="s">
        <v>5</v>
      </c>
      <c r="G29" s="65"/>
      <c r="H29" s="53"/>
    </row>
    <row r="30" spans="2:8">
      <c r="B30" s="39" t="s">
        <v>299</v>
      </c>
      <c r="C30" s="31"/>
      <c r="D30" s="4" t="s">
        <v>26</v>
      </c>
      <c r="E30" s="41">
        <v>104</v>
      </c>
      <c r="F30" s="44" t="s">
        <v>527</v>
      </c>
      <c r="G30" s="65"/>
      <c r="H30" s="53"/>
    </row>
    <row r="31" spans="2:8">
      <c r="B31" s="39" t="s">
        <v>300</v>
      </c>
      <c r="C31" s="30" t="s">
        <v>6</v>
      </c>
      <c r="D31" s="4" t="s">
        <v>135</v>
      </c>
      <c r="E31" s="41">
        <v>1873</v>
      </c>
      <c r="F31" s="43" t="s">
        <v>5</v>
      </c>
      <c r="G31" s="65"/>
      <c r="H31" s="53"/>
    </row>
    <row r="32" spans="2:8">
      <c r="B32" s="39" t="s">
        <v>301</v>
      </c>
      <c r="C32" s="30" t="s">
        <v>6</v>
      </c>
      <c r="D32" s="4" t="s">
        <v>27</v>
      </c>
      <c r="E32" s="41">
        <v>52</v>
      </c>
      <c r="F32" s="43" t="s">
        <v>5</v>
      </c>
      <c r="G32" s="65"/>
      <c r="H32" s="53"/>
    </row>
    <row r="33" spans="2:8">
      <c r="B33" s="39" t="s">
        <v>302</v>
      </c>
      <c r="C33" s="30" t="s">
        <v>6</v>
      </c>
      <c r="D33" s="4" t="s">
        <v>28</v>
      </c>
      <c r="E33" s="41">
        <v>20811</v>
      </c>
      <c r="F33" s="43" t="s">
        <v>5</v>
      </c>
      <c r="G33" s="65"/>
      <c r="H33" s="53"/>
    </row>
    <row r="34" spans="2:8">
      <c r="B34" s="39" t="s">
        <v>303</v>
      </c>
      <c r="C34" s="30" t="s">
        <v>6</v>
      </c>
      <c r="D34" s="4" t="s">
        <v>29</v>
      </c>
      <c r="E34" s="41">
        <v>3961</v>
      </c>
      <c r="F34" s="43" t="s">
        <v>5</v>
      </c>
      <c r="G34" s="65"/>
      <c r="H34" s="53"/>
    </row>
    <row r="35" spans="2:8">
      <c r="B35" s="39" t="s">
        <v>304</v>
      </c>
      <c r="C35" s="31"/>
      <c r="D35" s="4" t="s">
        <v>30</v>
      </c>
      <c r="E35" s="41">
        <v>59</v>
      </c>
      <c r="F35" s="44" t="s">
        <v>40</v>
      </c>
      <c r="G35" s="65"/>
      <c r="H35" s="53"/>
    </row>
    <row r="36" spans="2:8">
      <c r="B36" s="39" t="s">
        <v>305</v>
      </c>
      <c r="C36" s="30" t="s">
        <v>6</v>
      </c>
      <c r="D36" s="4" t="s">
        <v>31</v>
      </c>
      <c r="E36" s="41">
        <v>6274</v>
      </c>
      <c r="F36" s="43" t="s">
        <v>5</v>
      </c>
      <c r="G36" s="65"/>
      <c r="H36" s="53"/>
    </row>
    <row r="37" spans="2:8">
      <c r="B37" s="39" t="s">
        <v>306</v>
      </c>
      <c r="C37" s="30" t="s">
        <v>3</v>
      </c>
      <c r="D37" s="4" t="s">
        <v>32</v>
      </c>
      <c r="E37" s="41">
        <v>1886</v>
      </c>
      <c r="F37" s="43" t="s">
        <v>132</v>
      </c>
      <c r="G37" s="65"/>
      <c r="H37" s="53"/>
    </row>
    <row r="38" spans="2:8">
      <c r="B38" s="39" t="s">
        <v>307</v>
      </c>
      <c r="C38" s="30"/>
      <c r="D38" s="4" t="s">
        <v>33</v>
      </c>
      <c r="E38" s="41">
        <v>42</v>
      </c>
      <c r="F38" s="44" t="s">
        <v>249</v>
      </c>
      <c r="G38" s="65"/>
      <c r="H38" s="53"/>
    </row>
    <row r="39" spans="2:8">
      <c r="B39" s="39" t="s">
        <v>308</v>
      </c>
      <c r="C39" s="30" t="s">
        <v>3</v>
      </c>
      <c r="D39" s="4" t="s">
        <v>34</v>
      </c>
      <c r="E39" s="41">
        <v>46</v>
      </c>
      <c r="F39" s="43" t="s">
        <v>130</v>
      </c>
      <c r="G39" s="65"/>
      <c r="H39" s="53"/>
    </row>
    <row r="40" spans="2:8">
      <c r="B40" s="39" t="s">
        <v>309</v>
      </c>
      <c r="C40" s="30" t="s">
        <v>6</v>
      </c>
      <c r="D40" s="4" t="s">
        <v>139</v>
      </c>
      <c r="E40" s="41">
        <v>11353</v>
      </c>
      <c r="F40" s="43" t="s">
        <v>5</v>
      </c>
      <c r="G40" s="65"/>
      <c r="H40" s="53"/>
    </row>
    <row r="41" spans="2:8">
      <c r="B41" s="39" t="s">
        <v>310</v>
      </c>
      <c r="C41" s="30" t="s">
        <v>6</v>
      </c>
      <c r="D41" s="4" t="s">
        <v>189</v>
      </c>
      <c r="E41" s="41">
        <v>1354</v>
      </c>
      <c r="F41" s="43" t="s">
        <v>5</v>
      </c>
      <c r="G41" s="65"/>
      <c r="H41" s="53"/>
    </row>
    <row r="42" spans="2:8">
      <c r="B42" s="39" t="s">
        <v>311</v>
      </c>
      <c r="C42" s="30" t="s">
        <v>6</v>
      </c>
      <c r="D42" s="4" t="s">
        <v>190</v>
      </c>
      <c r="E42" s="41">
        <v>2015</v>
      </c>
      <c r="F42" s="43" t="s">
        <v>5</v>
      </c>
      <c r="G42" s="65"/>
      <c r="H42" s="53"/>
    </row>
    <row r="43" spans="2:8">
      <c r="B43" s="39" t="s">
        <v>312</v>
      </c>
      <c r="C43" s="30" t="s">
        <v>6</v>
      </c>
      <c r="D43" s="4" t="s">
        <v>35</v>
      </c>
      <c r="E43" s="41">
        <v>1607</v>
      </c>
      <c r="F43" s="43" t="s">
        <v>5</v>
      </c>
      <c r="G43" s="65"/>
      <c r="H43" s="53"/>
    </row>
    <row r="44" spans="2:8">
      <c r="B44" s="39" t="s">
        <v>313</v>
      </c>
      <c r="C44" s="30" t="s">
        <v>3</v>
      </c>
      <c r="D44" s="4" t="s">
        <v>36</v>
      </c>
      <c r="E44" s="41">
        <v>3176</v>
      </c>
      <c r="F44" s="43" t="s">
        <v>132</v>
      </c>
      <c r="G44" s="65"/>
      <c r="H44" s="53"/>
    </row>
    <row r="45" spans="2:8">
      <c r="B45" s="39" t="s">
        <v>314</v>
      </c>
      <c r="C45" s="30"/>
      <c r="D45" s="4" t="s">
        <v>37</v>
      </c>
      <c r="E45" s="41">
        <v>19</v>
      </c>
      <c r="F45" s="43" t="s">
        <v>234</v>
      </c>
      <c r="G45" s="65"/>
      <c r="H45" s="53"/>
    </row>
    <row r="46" spans="2:8">
      <c r="B46" s="39" t="s">
        <v>315</v>
      </c>
      <c r="C46" s="30" t="s">
        <v>3</v>
      </c>
      <c r="D46" s="4" t="s">
        <v>38</v>
      </c>
      <c r="E46" s="41">
        <v>41026</v>
      </c>
      <c r="F46" s="43" t="s">
        <v>5</v>
      </c>
      <c r="G46" s="65"/>
      <c r="H46" s="53"/>
    </row>
    <row r="47" spans="2:8">
      <c r="B47" s="39" t="s">
        <v>316</v>
      </c>
      <c r="C47" s="30"/>
      <c r="D47" s="4" t="s">
        <v>39</v>
      </c>
      <c r="E47" s="41">
        <v>11</v>
      </c>
      <c r="F47" s="43" t="s">
        <v>40</v>
      </c>
      <c r="G47" s="65"/>
      <c r="H47" s="53"/>
    </row>
    <row r="48" spans="2:8">
      <c r="B48" s="39" t="s">
        <v>317</v>
      </c>
      <c r="C48" s="30"/>
      <c r="D48" s="4" t="s">
        <v>41</v>
      </c>
      <c r="E48" s="41">
        <v>10</v>
      </c>
      <c r="F48" s="43" t="s">
        <v>40</v>
      </c>
      <c r="G48" s="65"/>
      <c r="H48" s="53"/>
    </row>
    <row r="49" spans="2:8">
      <c r="B49" s="39" t="s">
        <v>318</v>
      </c>
      <c r="C49" s="30" t="s">
        <v>3</v>
      </c>
      <c r="D49" s="4" t="s">
        <v>42</v>
      </c>
      <c r="E49" s="41">
        <v>457</v>
      </c>
      <c r="F49" s="43" t="s">
        <v>5</v>
      </c>
      <c r="G49" s="65"/>
      <c r="H49" s="53"/>
    </row>
    <row r="50" spans="2:8">
      <c r="B50" s="39" t="s">
        <v>319</v>
      </c>
      <c r="C50" s="31" t="s">
        <v>6</v>
      </c>
      <c r="D50" s="5" t="s">
        <v>43</v>
      </c>
      <c r="E50" s="41">
        <v>3390</v>
      </c>
      <c r="F50" s="44" t="s">
        <v>5</v>
      </c>
      <c r="G50" s="65"/>
      <c r="H50" s="53"/>
    </row>
    <row r="51" spans="2:8">
      <c r="B51" s="39" t="s">
        <v>320</v>
      </c>
      <c r="C51" s="30" t="s">
        <v>6</v>
      </c>
      <c r="D51" s="4" t="s">
        <v>44</v>
      </c>
      <c r="E51" s="41">
        <v>2907</v>
      </c>
      <c r="F51" s="43" t="s">
        <v>5</v>
      </c>
      <c r="G51" s="65"/>
      <c r="H51" s="53"/>
    </row>
    <row r="52" spans="2:8">
      <c r="B52" s="39" t="s">
        <v>321</v>
      </c>
      <c r="C52" s="30"/>
      <c r="D52" s="4" t="s">
        <v>191</v>
      </c>
      <c r="E52" s="41">
        <v>7</v>
      </c>
      <c r="F52" s="43" t="s">
        <v>23</v>
      </c>
      <c r="G52" s="65"/>
      <c r="H52" s="53"/>
    </row>
    <row r="53" spans="2:8">
      <c r="B53" s="39" t="s">
        <v>322</v>
      </c>
      <c r="C53" s="30" t="s">
        <v>6</v>
      </c>
      <c r="D53" s="4" t="s">
        <v>45</v>
      </c>
      <c r="E53" s="41">
        <v>6100</v>
      </c>
      <c r="F53" s="43" t="s">
        <v>5</v>
      </c>
      <c r="G53" s="65"/>
      <c r="H53" s="53"/>
    </row>
    <row r="54" spans="2:8">
      <c r="B54" s="39" t="s">
        <v>323</v>
      </c>
      <c r="C54" s="30" t="s">
        <v>6</v>
      </c>
      <c r="D54" s="4" t="s">
        <v>46</v>
      </c>
      <c r="E54" s="41">
        <v>7430</v>
      </c>
      <c r="F54" s="43" t="s">
        <v>5</v>
      </c>
      <c r="G54" s="65"/>
      <c r="H54" s="53"/>
    </row>
    <row r="55" spans="2:8">
      <c r="B55" s="39" t="s">
        <v>324</v>
      </c>
      <c r="C55" s="30" t="s">
        <v>3</v>
      </c>
      <c r="D55" s="4" t="s">
        <v>47</v>
      </c>
      <c r="E55" s="41">
        <v>40860</v>
      </c>
      <c r="F55" s="43" t="s">
        <v>5</v>
      </c>
      <c r="G55" s="65"/>
      <c r="H55" s="53"/>
    </row>
    <row r="56" spans="2:8">
      <c r="B56" s="39" t="s">
        <v>325</v>
      </c>
      <c r="C56" s="31" t="s">
        <v>6</v>
      </c>
      <c r="D56" s="5" t="s">
        <v>48</v>
      </c>
      <c r="E56" s="41">
        <v>2999</v>
      </c>
      <c r="F56" s="44" t="s">
        <v>5</v>
      </c>
      <c r="G56" s="65"/>
      <c r="H56" s="53"/>
    </row>
    <row r="57" spans="2:8">
      <c r="B57" s="39" t="s">
        <v>326</v>
      </c>
      <c r="C57" s="30" t="s">
        <v>6</v>
      </c>
      <c r="D57" s="4" t="s">
        <v>49</v>
      </c>
      <c r="E57" s="41">
        <v>8</v>
      </c>
      <c r="F57" s="43" t="s">
        <v>5</v>
      </c>
      <c r="G57" s="65"/>
      <c r="H57" s="53"/>
    </row>
    <row r="58" spans="2:8">
      <c r="B58" s="39" t="s">
        <v>327</v>
      </c>
      <c r="C58" s="31"/>
      <c r="D58" s="5" t="s">
        <v>50</v>
      </c>
      <c r="E58" s="41">
        <v>41</v>
      </c>
      <c r="F58" s="44" t="s">
        <v>234</v>
      </c>
      <c r="G58" s="65"/>
      <c r="H58" s="53"/>
    </row>
    <row r="59" spans="2:8">
      <c r="B59" s="39" t="s">
        <v>328</v>
      </c>
      <c r="C59" s="30"/>
      <c r="D59" s="4" t="s">
        <v>152</v>
      </c>
      <c r="E59" s="41">
        <v>66</v>
      </c>
      <c r="F59" s="43" t="s">
        <v>528</v>
      </c>
      <c r="G59" s="65"/>
      <c r="H59" s="53"/>
    </row>
    <row r="60" spans="2:8">
      <c r="B60" s="39" t="s">
        <v>329</v>
      </c>
      <c r="C60" s="30" t="s">
        <v>6</v>
      </c>
      <c r="D60" s="5" t="s">
        <v>51</v>
      </c>
      <c r="E60" s="41">
        <v>1</v>
      </c>
      <c r="F60" s="44" t="s">
        <v>529</v>
      </c>
      <c r="G60" s="65"/>
      <c r="H60" s="53"/>
    </row>
    <row r="61" spans="2:8">
      <c r="B61" s="39" t="s">
        <v>330</v>
      </c>
      <c r="C61" s="32"/>
      <c r="D61" s="4" t="s">
        <v>52</v>
      </c>
      <c r="E61" s="41">
        <v>1</v>
      </c>
      <c r="F61" s="43" t="s">
        <v>234</v>
      </c>
      <c r="G61" s="65"/>
      <c r="H61" s="53"/>
    </row>
    <row r="62" spans="2:8">
      <c r="B62" s="39" t="s">
        <v>331</v>
      </c>
      <c r="C62" s="31"/>
      <c r="D62" s="5" t="s">
        <v>53</v>
      </c>
      <c r="E62" s="41">
        <v>241</v>
      </c>
      <c r="F62" s="44" t="s">
        <v>234</v>
      </c>
      <c r="G62" s="65"/>
      <c r="H62" s="53"/>
    </row>
    <row r="63" spans="2:8">
      <c r="B63" s="39" t="s">
        <v>332</v>
      </c>
      <c r="C63" s="30" t="s">
        <v>3</v>
      </c>
      <c r="D63" s="4" t="s">
        <v>54</v>
      </c>
      <c r="E63" s="41">
        <v>55227</v>
      </c>
      <c r="F63" s="43" t="s">
        <v>132</v>
      </c>
      <c r="G63" s="65"/>
      <c r="H63" s="53"/>
    </row>
    <row r="64" spans="2:8">
      <c r="B64" s="39" t="s">
        <v>333</v>
      </c>
      <c r="C64" s="30" t="s">
        <v>6</v>
      </c>
      <c r="D64" s="4" t="s">
        <v>55</v>
      </c>
      <c r="E64" s="41">
        <v>5159</v>
      </c>
      <c r="F64" s="43" t="s">
        <v>5</v>
      </c>
      <c r="G64" s="65"/>
      <c r="H64" s="53"/>
    </row>
    <row r="65" spans="2:8">
      <c r="B65" s="39" t="s">
        <v>334</v>
      </c>
      <c r="C65" s="30"/>
      <c r="D65" s="4" t="s">
        <v>56</v>
      </c>
      <c r="E65" s="41">
        <v>549</v>
      </c>
      <c r="F65" s="43" t="s">
        <v>528</v>
      </c>
      <c r="G65" s="65"/>
      <c r="H65" s="53"/>
    </row>
    <row r="66" spans="2:8">
      <c r="B66" s="39" t="s">
        <v>335</v>
      </c>
      <c r="C66" s="30" t="s">
        <v>6</v>
      </c>
      <c r="D66" s="4" t="s">
        <v>57</v>
      </c>
      <c r="E66" s="41">
        <v>983</v>
      </c>
      <c r="F66" s="43" t="s">
        <v>40</v>
      </c>
      <c r="G66" s="65"/>
      <c r="H66" s="53"/>
    </row>
    <row r="67" spans="2:8">
      <c r="B67" s="39" t="s">
        <v>336</v>
      </c>
      <c r="C67" s="33"/>
      <c r="D67" s="5" t="s">
        <v>58</v>
      </c>
      <c r="E67" s="41">
        <v>217</v>
      </c>
      <c r="F67" s="43" t="s">
        <v>40</v>
      </c>
      <c r="G67" s="65"/>
      <c r="H67" s="53"/>
    </row>
    <row r="68" spans="2:8">
      <c r="B68" s="39" t="s">
        <v>337</v>
      </c>
      <c r="C68" s="30" t="s">
        <v>6</v>
      </c>
      <c r="D68" s="4" t="s">
        <v>59</v>
      </c>
      <c r="E68" s="41">
        <v>3284</v>
      </c>
      <c r="F68" s="43" t="s">
        <v>5</v>
      </c>
      <c r="G68" s="65"/>
      <c r="H68" s="53"/>
    </row>
    <row r="69" spans="2:8">
      <c r="B69" s="39" t="s">
        <v>338</v>
      </c>
      <c r="C69" s="31"/>
      <c r="D69" s="4" t="s">
        <v>530</v>
      </c>
      <c r="E69" s="41">
        <v>1</v>
      </c>
      <c r="F69" s="43" t="s">
        <v>234</v>
      </c>
      <c r="G69" s="65"/>
      <c r="H69" s="53"/>
    </row>
    <row r="70" spans="2:8">
      <c r="B70" s="39" t="s">
        <v>339</v>
      </c>
      <c r="C70" s="30" t="s">
        <v>6</v>
      </c>
      <c r="D70" s="4" t="s">
        <v>60</v>
      </c>
      <c r="E70" s="41">
        <v>26655</v>
      </c>
      <c r="F70" s="43" t="s">
        <v>5</v>
      </c>
      <c r="G70" s="65"/>
      <c r="H70" s="53"/>
    </row>
    <row r="71" spans="2:8">
      <c r="B71" s="39" t="s">
        <v>340</v>
      </c>
      <c r="C71" s="30" t="s">
        <v>3</v>
      </c>
      <c r="D71" s="4" t="s">
        <v>61</v>
      </c>
      <c r="E71" s="41">
        <v>632</v>
      </c>
      <c r="F71" s="44" t="s">
        <v>130</v>
      </c>
      <c r="G71" s="65"/>
      <c r="H71" s="53"/>
    </row>
    <row r="72" spans="2:8">
      <c r="B72" s="39" t="s">
        <v>341</v>
      </c>
      <c r="C72" s="30" t="s">
        <v>3</v>
      </c>
      <c r="D72" s="4" t="s">
        <v>62</v>
      </c>
      <c r="E72" s="41">
        <v>6078</v>
      </c>
      <c r="F72" s="43" t="s">
        <v>5</v>
      </c>
      <c r="G72" s="65"/>
      <c r="H72" s="53"/>
    </row>
    <row r="73" spans="2:8">
      <c r="B73" s="39" t="s">
        <v>342</v>
      </c>
      <c r="C73" s="30"/>
      <c r="D73" s="4" t="s">
        <v>63</v>
      </c>
      <c r="E73" s="41">
        <v>712</v>
      </c>
      <c r="F73" s="43" t="s">
        <v>522</v>
      </c>
      <c r="G73" s="65"/>
      <c r="H73" s="53"/>
    </row>
    <row r="74" spans="2:8">
      <c r="B74" s="39" t="s">
        <v>343</v>
      </c>
      <c r="C74" s="30" t="s">
        <v>3</v>
      </c>
      <c r="D74" s="4" t="s">
        <v>64</v>
      </c>
      <c r="E74" s="41">
        <v>60</v>
      </c>
      <c r="F74" s="43" t="s">
        <v>529</v>
      </c>
      <c r="G74" s="65"/>
      <c r="H74" s="53"/>
    </row>
    <row r="75" spans="2:8">
      <c r="B75" s="39" t="s">
        <v>344</v>
      </c>
      <c r="C75" s="30" t="s">
        <v>3</v>
      </c>
      <c r="D75" s="4" t="s">
        <v>65</v>
      </c>
      <c r="E75" s="41">
        <v>408</v>
      </c>
      <c r="F75" s="43" t="s">
        <v>130</v>
      </c>
      <c r="G75" s="65"/>
      <c r="H75" s="53"/>
    </row>
    <row r="76" spans="2:8">
      <c r="B76" s="39" t="s">
        <v>345</v>
      </c>
      <c r="C76" s="34"/>
      <c r="D76" s="4" t="s">
        <v>66</v>
      </c>
      <c r="E76" s="41">
        <v>1059</v>
      </c>
      <c r="F76" s="43" t="s">
        <v>234</v>
      </c>
      <c r="G76" s="65"/>
      <c r="H76" s="53"/>
    </row>
    <row r="77" spans="2:8">
      <c r="B77" s="39" t="s">
        <v>346</v>
      </c>
      <c r="C77" s="30" t="s">
        <v>3</v>
      </c>
      <c r="D77" s="6" t="s">
        <v>129</v>
      </c>
      <c r="E77" s="41">
        <v>4065</v>
      </c>
      <c r="F77" s="34" t="s">
        <v>132</v>
      </c>
      <c r="G77" s="65"/>
      <c r="H77" s="53"/>
    </row>
    <row r="78" spans="2:8">
      <c r="B78" s="39" t="s">
        <v>347</v>
      </c>
      <c r="C78" s="27" t="s">
        <v>6</v>
      </c>
      <c r="D78" s="4" t="s">
        <v>67</v>
      </c>
      <c r="E78" s="41">
        <v>7463</v>
      </c>
      <c r="F78" s="43" t="s">
        <v>5</v>
      </c>
      <c r="G78" s="65"/>
      <c r="H78" s="53"/>
    </row>
    <row r="79" spans="2:8">
      <c r="B79" s="39" t="s">
        <v>348</v>
      </c>
      <c r="C79" s="27" t="s">
        <v>6</v>
      </c>
      <c r="D79" s="4" t="s">
        <v>270</v>
      </c>
      <c r="E79" s="41">
        <v>5</v>
      </c>
      <c r="F79" s="43" t="s">
        <v>132</v>
      </c>
      <c r="G79" s="65"/>
      <c r="H79" s="53"/>
    </row>
    <row r="80" spans="2:8">
      <c r="B80" s="39" t="s">
        <v>349</v>
      </c>
      <c r="C80" s="34" t="s">
        <v>6</v>
      </c>
      <c r="D80" s="5" t="s">
        <v>68</v>
      </c>
      <c r="E80" s="41">
        <v>4174</v>
      </c>
      <c r="F80" s="44" t="s">
        <v>5</v>
      </c>
      <c r="G80" s="65"/>
      <c r="H80" s="53"/>
    </row>
    <row r="81" spans="2:8">
      <c r="B81" s="39" t="s">
        <v>350</v>
      </c>
      <c r="C81" s="35" t="s">
        <v>6</v>
      </c>
      <c r="D81" s="10" t="s">
        <v>69</v>
      </c>
      <c r="E81" s="41">
        <v>4047</v>
      </c>
      <c r="F81" s="47" t="s">
        <v>81</v>
      </c>
      <c r="G81" s="66"/>
      <c r="H81" s="67"/>
    </row>
    <row r="82" spans="2:8">
      <c r="B82" s="39" t="s">
        <v>351</v>
      </c>
      <c r="C82" s="28" t="s">
        <v>3</v>
      </c>
      <c r="D82" s="18" t="s">
        <v>272</v>
      </c>
      <c r="E82" s="85">
        <v>79308</v>
      </c>
      <c r="F82" s="28" t="s">
        <v>130</v>
      </c>
      <c r="G82" s="87"/>
      <c r="H82" s="88"/>
    </row>
    <row r="83" spans="2:8" ht="15" thickBot="1">
      <c r="B83" s="39" t="s">
        <v>352</v>
      </c>
      <c r="C83" s="80"/>
      <c r="D83" s="81" t="s">
        <v>532</v>
      </c>
      <c r="E83" s="80">
        <v>211</v>
      </c>
      <c r="F83" s="80" t="s">
        <v>234</v>
      </c>
      <c r="G83" s="89"/>
      <c r="H83" s="88"/>
    </row>
    <row r="84" spans="2:8" ht="15" thickBot="1">
      <c r="B84" s="143" t="s">
        <v>297</v>
      </c>
      <c r="C84" s="144"/>
      <c r="D84" s="149"/>
      <c r="E84" s="90">
        <f>SUM(E28:E83)</f>
        <v>386695</v>
      </c>
      <c r="F84" s="91" t="s">
        <v>281</v>
      </c>
      <c r="G84" s="92"/>
      <c r="H84" s="93"/>
    </row>
    <row r="85" spans="2:8" ht="16.5" customHeight="1">
      <c r="B85" s="146" t="s">
        <v>70</v>
      </c>
      <c r="C85" s="147"/>
      <c r="D85" s="147"/>
      <c r="E85" s="147"/>
      <c r="F85" s="147"/>
      <c r="G85" s="147"/>
      <c r="H85" s="148"/>
    </row>
    <row r="86" spans="2:8">
      <c r="B86" s="38" t="s">
        <v>353</v>
      </c>
      <c r="C86" s="26" t="s">
        <v>6</v>
      </c>
      <c r="D86" s="94" t="s">
        <v>136</v>
      </c>
      <c r="E86" s="85">
        <v>278</v>
      </c>
      <c r="F86" s="26" t="s">
        <v>132</v>
      </c>
      <c r="G86" s="95"/>
      <c r="H86" s="96"/>
    </row>
    <row r="87" spans="2:8">
      <c r="B87" s="38" t="s">
        <v>354</v>
      </c>
      <c r="C87" s="27" t="s">
        <v>6</v>
      </c>
      <c r="D87" s="7" t="s">
        <v>137</v>
      </c>
      <c r="E87" s="85">
        <v>1873</v>
      </c>
      <c r="F87" s="27" t="s">
        <v>5</v>
      </c>
      <c r="G87" s="82"/>
      <c r="H87" s="83"/>
    </row>
    <row r="88" spans="2:8">
      <c r="B88" s="38" t="s">
        <v>355</v>
      </c>
      <c r="C88" s="27" t="s">
        <v>6</v>
      </c>
      <c r="D88" s="7" t="s">
        <v>71</v>
      </c>
      <c r="E88" s="85">
        <v>1067</v>
      </c>
      <c r="F88" s="27" t="s">
        <v>131</v>
      </c>
      <c r="G88" s="82"/>
      <c r="H88" s="83"/>
    </row>
    <row r="89" spans="2:8">
      <c r="B89" s="38" t="s">
        <v>356</v>
      </c>
      <c r="C89" s="27" t="s">
        <v>3</v>
      </c>
      <c r="D89" s="7" t="s">
        <v>72</v>
      </c>
      <c r="E89" s="85">
        <v>26799</v>
      </c>
      <c r="F89" s="27" t="s">
        <v>5</v>
      </c>
      <c r="G89" s="82"/>
      <c r="H89" s="83"/>
    </row>
    <row r="90" spans="2:8">
      <c r="B90" s="38" t="s">
        <v>357</v>
      </c>
      <c r="C90" s="27"/>
      <c r="D90" s="7" t="s">
        <v>153</v>
      </c>
      <c r="E90" s="85">
        <v>53</v>
      </c>
      <c r="F90" s="27" t="s">
        <v>130</v>
      </c>
      <c r="G90" s="82"/>
      <c r="H90" s="83"/>
    </row>
    <row r="91" spans="2:8" s="9" customFormat="1">
      <c r="B91" s="38" t="s">
        <v>358</v>
      </c>
      <c r="C91" s="27" t="s">
        <v>3</v>
      </c>
      <c r="D91" s="7" t="s">
        <v>73</v>
      </c>
      <c r="E91" s="85">
        <v>2</v>
      </c>
      <c r="F91" s="27" t="s">
        <v>5</v>
      </c>
      <c r="G91" s="82"/>
      <c r="H91" s="83"/>
    </row>
    <row r="92" spans="2:8" s="9" customFormat="1">
      <c r="B92" s="38" t="s">
        <v>359</v>
      </c>
      <c r="C92" s="27"/>
      <c r="D92" s="7" t="s">
        <v>74</v>
      </c>
      <c r="E92" s="85">
        <v>15</v>
      </c>
      <c r="F92" s="27" t="s">
        <v>249</v>
      </c>
      <c r="G92" s="82"/>
      <c r="H92" s="83"/>
    </row>
    <row r="93" spans="2:8" s="9" customFormat="1">
      <c r="B93" s="38" t="s">
        <v>360</v>
      </c>
      <c r="C93" s="27" t="s">
        <v>3</v>
      </c>
      <c r="D93" s="7" t="s">
        <v>75</v>
      </c>
      <c r="E93" s="85">
        <v>13</v>
      </c>
      <c r="F93" s="27" t="s">
        <v>5</v>
      </c>
      <c r="G93" s="82"/>
      <c r="H93" s="83"/>
    </row>
    <row r="94" spans="2:8" s="9" customFormat="1">
      <c r="B94" s="38" t="s">
        <v>361</v>
      </c>
      <c r="C94" s="27" t="s">
        <v>6</v>
      </c>
      <c r="D94" s="7" t="s">
        <v>76</v>
      </c>
      <c r="E94" s="85">
        <v>16</v>
      </c>
      <c r="F94" s="27" t="s">
        <v>5</v>
      </c>
      <c r="G94" s="82"/>
      <c r="H94" s="83"/>
    </row>
    <row r="95" spans="2:8">
      <c r="B95" s="38" t="s">
        <v>362</v>
      </c>
      <c r="C95" s="27"/>
      <c r="D95" s="7" t="s">
        <v>77</v>
      </c>
      <c r="E95" s="85">
        <v>2</v>
      </c>
      <c r="F95" s="27" t="s">
        <v>40</v>
      </c>
      <c r="G95" s="82"/>
      <c r="H95" s="83"/>
    </row>
    <row r="96" spans="2:8">
      <c r="B96" s="38" t="s">
        <v>363</v>
      </c>
      <c r="C96" s="27"/>
      <c r="D96" s="7" t="s">
        <v>78</v>
      </c>
      <c r="E96" s="85">
        <v>75</v>
      </c>
      <c r="F96" s="27" t="s">
        <v>234</v>
      </c>
      <c r="G96" s="82"/>
      <c r="H96" s="83"/>
    </row>
    <row r="97" spans="2:8">
      <c r="B97" s="38" t="s">
        <v>364</v>
      </c>
      <c r="C97" s="27"/>
      <c r="D97" s="7" t="s">
        <v>79</v>
      </c>
      <c r="E97" s="85">
        <v>57</v>
      </c>
      <c r="F97" s="27" t="s">
        <v>40</v>
      </c>
      <c r="G97" s="82"/>
      <c r="H97" s="83"/>
    </row>
    <row r="98" spans="2:8">
      <c r="B98" s="38" t="s">
        <v>365</v>
      </c>
      <c r="C98" s="27" t="s">
        <v>6</v>
      </c>
      <c r="D98" s="7" t="s">
        <v>80</v>
      </c>
      <c r="E98" s="85">
        <v>698</v>
      </c>
      <c r="F98" s="27" t="s">
        <v>133</v>
      </c>
      <c r="G98" s="82"/>
      <c r="H98" s="83"/>
    </row>
    <row r="99" spans="2:8">
      <c r="B99" s="38" t="s">
        <v>366</v>
      </c>
      <c r="C99" s="27"/>
      <c r="D99" s="7" t="s">
        <v>82</v>
      </c>
      <c r="E99" s="85">
        <v>24</v>
      </c>
      <c r="F99" s="27" t="s">
        <v>40</v>
      </c>
      <c r="G99" s="82"/>
      <c r="H99" s="83"/>
    </row>
    <row r="100" spans="2:8">
      <c r="B100" s="38" t="s">
        <v>367</v>
      </c>
      <c r="C100" s="27"/>
      <c r="D100" s="7" t="s">
        <v>83</v>
      </c>
      <c r="E100" s="85">
        <v>1</v>
      </c>
      <c r="F100" s="27" t="s">
        <v>40</v>
      </c>
      <c r="G100" s="82"/>
      <c r="H100" s="83"/>
    </row>
    <row r="101" spans="2:8">
      <c r="B101" s="38" t="s">
        <v>368</v>
      </c>
      <c r="C101" s="27"/>
      <c r="D101" s="7" t="s">
        <v>84</v>
      </c>
      <c r="E101" s="85">
        <v>4</v>
      </c>
      <c r="F101" s="27" t="s">
        <v>40</v>
      </c>
      <c r="G101" s="82"/>
      <c r="H101" s="83"/>
    </row>
    <row r="102" spans="2:8">
      <c r="B102" s="38" t="s">
        <v>369</v>
      </c>
      <c r="C102" s="27"/>
      <c r="D102" s="7" t="s">
        <v>85</v>
      </c>
      <c r="E102" s="85">
        <v>2</v>
      </c>
      <c r="F102" s="27" t="s">
        <v>40</v>
      </c>
      <c r="G102" s="82"/>
      <c r="H102" s="83"/>
    </row>
    <row r="103" spans="2:8">
      <c r="B103" s="38" t="s">
        <v>370</v>
      </c>
      <c r="C103" s="27"/>
      <c r="D103" s="7" t="s">
        <v>86</v>
      </c>
      <c r="E103" s="85">
        <v>1</v>
      </c>
      <c r="F103" s="27" t="s">
        <v>40</v>
      </c>
      <c r="G103" s="82"/>
      <c r="H103" s="83"/>
    </row>
    <row r="104" spans="2:8" ht="15" thickBot="1">
      <c r="B104" s="38" t="s">
        <v>371</v>
      </c>
      <c r="C104" s="28"/>
      <c r="D104" s="18" t="s">
        <v>87</v>
      </c>
      <c r="E104" s="85">
        <v>15</v>
      </c>
      <c r="F104" s="28" t="s">
        <v>40</v>
      </c>
      <c r="G104" s="87"/>
      <c r="H104" s="88"/>
    </row>
    <row r="105" spans="2:8" ht="15" thickBot="1">
      <c r="B105" s="159" t="s">
        <v>297</v>
      </c>
      <c r="C105" s="160"/>
      <c r="D105" s="161"/>
      <c r="E105" s="90">
        <f>SUM(E86:E104)</f>
        <v>30995</v>
      </c>
      <c r="F105" s="91" t="s">
        <v>281</v>
      </c>
      <c r="G105" s="92"/>
      <c r="H105" s="93"/>
    </row>
    <row r="106" spans="2:8" ht="18" customHeight="1">
      <c r="B106" s="162" t="s">
        <v>88</v>
      </c>
      <c r="C106" s="163"/>
      <c r="D106" s="163"/>
      <c r="E106" s="163"/>
      <c r="F106" s="163"/>
      <c r="G106" s="163"/>
      <c r="H106" s="164"/>
    </row>
    <row r="107" spans="2:8">
      <c r="B107" s="38" t="s">
        <v>372</v>
      </c>
      <c r="C107" s="27" t="s">
        <v>3</v>
      </c>
      <c r="D107" s="94" t="s">
        <v>89</v>
      </c>
      <c r="E107" s="85">
        <v>7</v>
      </c>
      <c r="F107" s="26" t="s">
        <v>5</v>
      </c>
      <c r="G107" s="95"/>
      <c r="H107" s="96"/>
    </row>
    <row r="108" spans="2:8">
      <c r="B108" s="38" t="s">
        <v>373</v>
      </c>
      <c r="C108" s="27" t="s">
        <v>3</v>
      </c>
      <c r="D108" s="7" t="s">
        <v>90</v>
      </c>
      <c r="E108" s="85">
        <v>17646</v>
      </c>
      <c r="F108" s="26" t="s">
        <v>5</v>
      </c>
      <c r="G108" s="82"/>
      <c r="H108" s="83"/>
    </row>
    <row r="109" spans="2:8">
      <c r="B109" s="38" t="s">
        <v>374</v>
      </c>
      <c r="C109" s="27"/>
      <c r="D109" s="7" t="s">
        <v>91</v>
      </c>
      <c r="E109" s="85">
        <v>323</v>
      </c>
      <c r="F109" s="27" t="s">
        <v>533</v>
      </c>
      <c r="G109" s="82"/>
      <c r="H109" s="83"/>
    </row>
    <row r="110" spans="2:8" s="9" customFormat="1">
      <c r="B110" s="38" t="s">
        <v>375</v>
      </c>
      <c r="C110" s="27" t="s">
        <v>3</v>
      </c>
      <c r="D110" s="7" t="s">
        <v>92</v>
      </c>
      <c r="E110" s="85">
        <v>10</v>
      </c>
      <c r="F110" s="26" t="s">
        <v>5</v>
      </c>
      <c r="G110" s="82"/>
      <c r="H110" s="83"/>
    </row>
    <row r="111" spans="2:8" s="9" customFormat="1">
      <c r="B111" s="38" t="s">
        <v>376</v>
      </c>
      <c r="C111" s="27" t="s">
        <v>3</v>
      </c>
      <c r="D111" s="7" t="s">
        <v>93</v>
      </c>
      <c r="E111" s="85">
        <v>4885</v>
      </c>
      <c r="F111" s="26" t="s">
        <v>5</v>
      </c>
      <c r="G111" s="82"/>
      <c r="H111" s="83"/>
    </row>
    <row r="112" spans="2:8" ht="15" thickBot="1">
      <c r="B112" s="38" t="s">
        <v>377</v>
      </c>
      <c r="C112" s="28" t="s">
        <v>3</v>
      </c>
      <c r="D112" s="18" t="s">
        <v>154</v>
      </c>
      <c r="E112" s="85">
        <v>20</v>
      </c>
      <c r="F112" s="26" t="s">
        <v>5</v>
      </c>
      <c r="G112" s="87"/>
      <c r="H112" s="88"/>
    </row>
    <row r="113" spans="2:8" ht="15" thickBot="1">
      <c r="B113" s="143" t="s">
        <v>297</v>
      </c>
      <c r="C113" s="144"/>
      <c r="D113" s="145"/>
      <c r="E113" s="97">
        <f>SUM(E107:E112)</f>
        <v>22891</v>
      </c>
      <c r="F113" s="98" t="s">
        <v>281</v>
      </c>
      <c r="G113" s="99"/>
      <c r="H113" s="93"/>
    </row>
    <row r="114" spans="2:8" ht="19.5" customHeight="1">
      <c r="B114" s="84"/>
      <c r="C114" s="84"/>
      <c r="D114" s="153" t="s">
        <v>94</v>
      </c>
      <c r="E114" s="153"/>
      <c r="F114" s="153"/>
      <c r="G114" s="153"/>
      <c r="H114" s="153"/>
    </row>
    <row r="115" spans="2:8">
      <c r="B115" s="38" t="s">
        <v>378</v>
      </c>
      <c r="C115" s="26"/>
      <c r="D115" s="94" t="s">
        <v>95</v>
      </c>
      <c r="E115" s="85">
        <v>3</v>
      </c>
      <c r="F115" s="26" t="s">
        <v>23</v>
      </c>
      <c r="G115" s="95"/>
      <c r="H115" s="96"/>
    </row>
    <row r="116" spans="2:8">
      <c r="B116" s="38" t="s">
        <v>379</v>
      </c>
      <c r="C116" s="27"/>
      <c r="D116" s="7" t="s">
        <v>96</v>
      </c>
      <c r="E116" s="85">
        <v>696</v>
      </c>
      <c r="F116" s="27" t="s">
        <v>40</v>
      </c>
      <c r="G116" s="82"/>
      <c r="H116" s="83"/>
    </row>
    <row r="117" spans="2:8">
      <c r="B117" s="38" t="s">
        <v>380</v>
      </c>
      <c r="C117" s="27" t="s">
        <v>3</v>
      </c>
      <c r="D117" s="7" t="s">
        <v>97</v>
      </c>
      <c r="E117" s="85">
        <v>865</v>
      </c>
      <c r="F117" s="27" t="s">
        <v>5</v>
      </c>
      <c r="G117" s="82"/>
      <c r="H117" s="83"/>
    </row>
    <row r="118" spans="2:8">
      <c r="B118" s="38" t="s">
        <v>381</v>
      </c>
      <c r="C118" s="27" t="s">
        <v>6</v>
      </c>
      <c r="D118" s="7" t="s">
        <v>98</v>
      </c>
      <c r="E118" s="85">
        <v>24561</v>
      </c>
      <c r="F118" s="27" t="s">
        <v>5</v>
      </c>
      <c r="G118" s="82"/>
      <c r="H118" s="83"/>
    </row>
    <row r="119" spans="2:8">
      <c r="B119" s="38" t="s">
        <v>382</v>
      </c>
      <c r="C119" s="27"/>
      <c r="D119" s="7" t="s">
        <v>99</v>
      </c>
      <c r="E119" s="85">
        <v>1475</v>
      </c>
      <c r="F119" s="27" t="s">
        <v>234</v>
      </c>
      <c r="G119" s="82"/>
      <c r="H119" s="83"/>
    </row>
    <row r="120" spans="2:8">
      <c r="B120" s="38" t="s">
        <v>383</v>
      </c>
      <c r="C120" s="27"/>
      <c r="D120" s="7" t="s">
        <v>100</v>
      </c>
      <c r="E120" s="85">
        <v>1479</v>
      </c>
      <c r="F120" s="27" t="s">
        <v>234</v>
      </c>
      <c r="G120" s="82"/>
      <c r="H120" s="83"/>
    </row>
    <row r="121" spans="2:8" s="9" customFormat="1">
      <c r="B121" s="38" t="s">
        <v>384</v>
      </c>
      <c r="C121" s="27" t="s">
        <v>6</v>
      </c>
      <c r="D121" s="7" t="s">
        <v>102</v>
      </c>
      <c r="E121" s="85">
        <v>23804</v>
      </c>
      <c r="F121" s="27" t="s">
        <v>5</v>
      </c>
      <c r="G121" s="82"/>
      <c r="H121" s="83"/>
    </row>
    <row r="122" spans="2:8">
      <c r="B122" s="38" t="s">
        <v>385</v>
      </c>
      <c r="C122" s="27" t="s">
        <v>6</v>
      </c>
      <c r="D122" s="7" t="s">
        <v>103</v>
      </c>
      <c r="E122" s="85">
        <v>1673</v>
      </c>
      <c r="F122" s="27" t="s">
        <v>40</v>
      </c>
      <c r="G122" s="82"/>
      <c r="H122" s="83"/>
    </row>
    <row r="123" spans="2:8">
      <c r="B123" s="38" t="s">
        <v>386</v>
      </c>
      <c r="C123" s="27"/>
      <c r="D123" s="7" t="s">
        <v>104</v>
      </c>
      <c r="E123" s="85">
        <v>150</v>
      </c>
      <c r="F123" s="27" t="s">
        <v>101</v>
      </c>
      <c r="G123" s="82"/>
      <c r="H123" s="83"/>
    </row>
    <row r="124" spans="2:8">
      <c r="B124" s="38" t="s">
        <v>387</v>
      </c>
      <c r="C124" s="27"/>
      <c r="D124" s="7" t="s">
        <v>140</v>
      </c>
      <c r="E124" s="85">
        <v>1</v>
      </c>
      <c r="F124" s="27" t="s">
        <v>40</v>
      </c>
      <c r="G124" s="82"/>
      <c r="H124" s="83"/>
    </row>
    <row r="125" spans="2:8">
      <c r="B125" s="38" t="s">
        <v>388</v>
      </c>
      <c r="C125" s="27"/>
      <c r="D125" s="7" t="s">
        <v>141</v>
      </c>
      <c r="E125" s="85">
        <v>55</v>
      </c>
      <c r="F125" s="27" t="s">
        <v>181</v>
      </c>
      <c r="G125" s="82"/>
      <c r="H125" s="83"/>
    </row>
    <row r="126" spans="2:8">
      <c r="B126" s="38" t="s">
        <v>389</v>
      </c>
      <c r="C126" s="27"/>
      <c r="D126" s="7" t="s">
        <v>143</v>
      </c>
      <c r="E126" s="85">
        <v>55</v>
      </c>
      <c r="F126" s="27" t="s">
        <v>181</v>
      </c>
      <c r="G126" s="82"/>
      <c r="H126" s="83"/>
    </row>
    <row r="127" spans="2:8">
      <c r="B127" s="38" t="s">
        <v>390</v>
      </c>
      <c r="C127" s="27"/>
      <c r="D127" s="7" t="s">
        <v>144</v>
      </c>
      <c r="E127" s="85">
        <v>3</v>
      </c>
      <c r="F127" s="27" t="s">
        <v>181</v>
      </c>
      <c r="G127" s="82"/>
      <c r="H127" s="83"/>
    </row>
    <row r="128" spans="2:8">
      <c r="B128" s="38" t="s">
        <v>391</v>
      </c>
      <c r="C128" s="27"/>
      <c r="D128" s="7" t="s">
        <v>145</v>
      </c>
      <c r="E128" s="85">
        <v>65</v>
      </c>
      <c r="F128" s="27" t="s">
        <v>181</v>
      </c>
      <c r="G128" s="82"/>
      <c r="H128" s="83"/>
    </row>
    <row r="129" spans="2:8">
      <c r="B129" s="38" t="s">
        <v>392</v>
      </c>
      <c r="C129" s="27"/>
      <c r="D129" s="7" t="s">
        <v>146</v>
      </c>
      <c r="E129" s="85">
        <v>65</v>
      </c>
      <c r="F129" s="27" t="s">
        <v>181</v>
      </c>
      <c r="G129" s="82"/>
      <c r="H129" s="83"/>
    </row>
    <row r="130" spans="2:8">
      <c r="B130" s="38" t="s">
        <v>393</v>
      </c>
      <c r="C130" s="27"/>
      <c r="D130" s="7" t="s">
        <v>147</v>
      </c>
      <c r="E130" s="85">
        <v>2</v>
      </c>
      <c r="F130" s="27" t="s">
        <v>181</v>
      </c>
      <c r="G130" s="82"/>
      <c r="H130" s="83"/>
    </row>
    <row r="131" spans="2:8" ht="14.25" customHeight="1">
      <c r="B131" s="38" t="s">
        <v>394</v>
      </c>
      <c r="C131" s="27"/>
      <c r="D131" s="100" t="s">
        <v>149</v>
      </c>
      <c r="E131" s="85">
        <v>76</v>
      </c>
      <c r="F131" s="27" t="s">
        <v>17</v>
      </c>
      <c r="G131" s="82"/>
      <c r="H131" s="83"/>
    </row>
    <row r="132" spans="2:8">
      <c r="B132" s="38" t="s">
        <v>395</v>
      </c>
      <c r="C132" s="27"/>
      <c r="D132" s="7" t="s">
        <v>148</v>
      </c>
      <c r="E132" s="85">
        <v>123</v>
      </c>
      <c r="F132" s="27" t="s">
        <v>181</v>
      </c>
      <c r="G132" s="82"/>
      <c r="H132" s="83"/>
    </row>
    <row r="133" spans="2:8">
      <c r="B133" s="38" t="s">
        <v>396</v>
      </c>
      <c r="C133" s="27"/>
      <c r="D133" s="100" t="s">
        <v>150</v>
      </c>
      <c r="E133" s="85">
        <v>57</v>
      </c>
      <c r="F133" s="27" t="s">
        <v>181</v>
      </c>
      <c r="G133" s="82"/>
      <c r="H133" s="83"/>
    </row>
    <row r="134" spans="2:8" ht="15" customHeight="1">
      <c r="B134" s="38" t="s">
        <v>397</v>
      </c>
      <c r="C134" s="27"/>
      <c r="D134" s="100" t="s">
        <v>151</v>
      </c>
      <c r="E134" s="85">
        <v>39</v>
      </c>
      <c r="F134" s="27" t="s">
        <v>181</v>
      </c>
      <c r="G134" s="82"/>
      <c r="H134" s="83"/>
    </row>
    <row r="135" spans="2:8" ht="14.25" customHeight="1">
      <c r="B135" s="38" t="s">
        <v>398</v>
      </c>
      <c r="C135" s="27"/>
      <c r="D135" s="100" t="s">
        <v>155</v>
      </c>
      <c r="E135" s="85">
        <v>39</v>
      </c>
      <c r="F135" s="27" t="s">
        <v>181</v>
      </c>
      <c r="G135" s="82"/>
      <c r="H135" s="83"/>
    </row>
    <row r="136" spans="2:8" ht="14.25" customHeight="1">
      <c r="B136" s="38" t="s">
        <v>399</v>
      </c>
      <c r="C136" s="27"/>
      <c r="D136" s="101" t="s">
        <v>156</v>
      </c>
      <c r="E136" s="85">
        <v>75</v>
      </c>
      <c r="F136" s="27" t="s">
        <v>181</v>
      </c>
      <c r="G136" s="82"/>
      <c r="H136" s="83"/>
    </row>
    <row r="137" spans="2:8">
      <c r="B137" s="38" t="s">
        <v>400</v>
      </c>
      <c r="C137" s="102"/>
      <c r="D137" s="103" t="s">
        <v>157</v>
      </c>
      <c r="E137" s="85">
        <v>47</v>
      </c>
      <c r="F137" s="27" t="s">
        <v>534</v>
      </c>
      <c r="G137" s="82"/>
      <c r="H137" s="83"/>
    </row>
    <row r="138" spans="2:8">
      <c r="B138" s="38" t="s">
        <v>401</v>
      </c>
      <c r="C138" s="102"/>
      <c r="D138" s="103" t="s">
        <v>158</v>
      </c>
      <c r="E138" s="85">
        <v>47</v>
      </c>
      <c r="F138" s="27" t="s">
        <v>534</v>
      </c>
      <c r="G138" s="82"/>
      <c r="H138" s="83"/>
    </row>
    <row r="139" spans="2:8">
      <c r="B139" s="38" t="s">
        <v>402</v>
      </c>
      <c r="C139" s="102"/>
      <c r="D139" s="103" t="s">
        <v>159</v>
      </c>
      <c r="E139" s="85">
        <v>8</v>
      </c>
      <c r="F139" s="27" t="s">
        <v>534</v>
      </c>
      <c r="G139" s="82"/>
      <c r="H139" s="83"/>
    </row>
    <row r="140" spans="2:8" ht="13.5" customHeight="1">
      <c r="B140" s="38" t="s">
        <v>403</v>
      </c>
      <c r="C140" s="102"/>
      <c r="D140" s="104" t="s">
        <v>160</v>
      </c>
      <c r="E140" s="85">
        <v>4</v>
      </c>
      <c r="F140" s="27" t="s">
        <v>40</v>
      </c>
      <c r="G140" s="82"/>
      <c r="H140" s="83"/>
    </row>
    <row r="141" spans="2:8">
      <c r="B141" s="38" t="s">
        <v>404</v>
      </c>
      <c r="C141" s="102"/>
      <c r="D141" s="103" t="s">
        <v>161</v>
      </c>
      <c r="E141" s="85">
        <v>580</v>
      </c>
      <c r="F141" s="27" t="s">
        <v>535</v>
      </c>
      <c r="G141" s="82"/>
      <c r="H141" s="83"/>
    </row>
    <row r="142" spans="2:8">
      <c r="B142" s="38" t="s">
        <v>405</v>
      </c>
      <c r="C142" s="102"/>
      <c r="D142" s="103" t="s">
        <v>162</v>
      </c>
      <c r="E142" s="85">
        <v>24</v>
      </c>
      <c r="F142" s="27" t="s">
        <v>209</v>
      </c>
      <c r="G142" s="82"/>
      <c r="H142" s="83"/>
    </row>
    <row r="143" spans="2:8">
      <c r="B143" s="38" t="s">
        <v>406</v>
      </c>
      <c r="C143" s="102"/>
      <c r="D143" s="103" t="s">
        <v>163</v>
      </c>
      <c r="E143" s="85">
        <v>14</v>
      </c>
      <c r="F143" s="27" t="s">
        <v>40</v>
      </c>
      <c r="G143" s="82"/>
      <c r="H143" s="83"/>
    </row>
    <row r="144" spans="2:8">
      <c r="B144" s="38" t="s">
        <v>407</v>
      </c>
      <c r="C144" s="102"/>
      <c r="D144" s="103" t="s">
        <v>164</v>
      </c>
      <c r="E144" s="85">
        <v>49</v>
      </c>
      <c r="F144" s="27" t="s">
        <v>40</v>
      </c>
      <c r="G144" s="82"/>
      <c r="H144" s="83"/>
    </row>
    <row r="145" spans="2:8">
      <c r="B145" s="38" t="s">
        <v>408</v>
      </c>
      <c r="C145" s="102"/>
      <c r="D145" s="103" t="s">
        <v>165</v>
      </c>
      <c r="E145" s="85">
        <v>29</v>
      </c>
      <c r="F145" s="27" t="s">
        <v>40</v>
      </c>
      <c r="G145" s="82"/>
      <c r="H145" s="83"/>
    </row>
    <row r="146" spans="2:8">
      <c r="B146" s="38" t="s">
        <v>409</v>
      </c>
      <c r="C146" s="102"/>
      <c r="D146" s="103" t="s">
        <v>166</v>
      </c>
      <c r="E146" s="85">
        <v>221</v>
      </c>
      <c r="F146" s="27" t="s">
        <v>234</v>
      </c>
      <c r="G146" s="82"/>
      <c r="H146" s="83"/>
    </row>
    <row r="147" spans="2:8">
      <c r="B147" s="38" t="s">
        <v>410</v>
      </c>
      <c r="C147" s="102"/>
      <c r="D147" s="103" t="s">
        <v>167</v>
      </c>
      <c r="E147" s="85">
        <v>6</v>
      </c>
      <c r="F147" s="27" t="s">
        <v>249</v>
      </c>
      <c r="G147" s="82"/>
      <c r="H147" s="83"/>
    </row>
    <row r="148" spans="2:8" ht="15.75" customHeight="1">
      <c r="B148" s="38" t="s">
        <v>411</v>
      </c>
      <c r="C148" s="102"/>
      <c r="D148" s="104" t="s">
        <v>168</v>
      </c>
      <c r="E148" s="85">
        <v>3</v>
      </c>
      <c r="F148" s="27" t="s">
        <v>181</v>
      </c>
      <c r="G148" s="82"/>
      <c r="H148" s="83"/>
    </row>
    <row r="149" spans="2:8" ht="15.75" customHeight="1">
      <c r="B149" s="38" t="s">
        <v>412</v>
      </c>
      <c r="C149" s="102"/>
      <c r="D149" s="104" t="s">
        <v>169</v>
      </c>
      <c r="E149" s="85">
        <v>31</v>
      </c>
      <c r="F149" s="27" t="s">
        <v>181</v>
      </c>
      <c r="G149" s="82"/>
      <c r="H149" s="83"/>
    </row>
    <row r="150" spans="2:8" ht="21.75">
      <c r="B150" s="38" t="s">
        <v>413</v>
      </c>
      <c r="C150" s="102"/>
      <c r="D150" s="104" t="s">
        <v>170</v>
      </c>
      <c r="E150" s="85">
        <v>2</v>
      </c>
      <c r="F150" s="27" t="s">
        <v>40</v>
      </c>
      <c r="G150" s="82"/>
      <c r="H150" s="83"/>
    </row>
    <row r="151" spans="2:8">
      <c r="B151" s="38" t="s">
        <v>414</v>
      </c>
      <c r="C151" s="102" t="s">
        <v>6</v>
      </c>
      <c r="D151" s="103" t="s">
        <v>171</v>
      </c>
      <c r="E151" s="85">
        <v>6082</v>
      </c>
      <c r="F151" s="27" t="s">
        <v>5</v>
      </c>
      <c r="G151" s="82"/>
      <c r="H151" s="83"/>
    </row>
    <row r="152" spans="2:8">
      <c r="B152" s="38" t="s">
        <v>415</v>
      </c>
      <c r="C152" s="102"/>
      <c r="D152" s="103" t="s">
        <v>172</v>
      </c>
      <c r="E152" s="85">
        <v>120</v>
      </c>
      <c r="F152" s="27" t="s">
        <v>234</v>
      </c>
      <c r="G152" s="82"/>
      <c r="H152" s="83"/>
    </row>
    <row r="153" spans="2:8">
      <c r="B153" s="38" t="s">
        <v>416</v>
      </c>
      <c r="C153" s="102"/>
      <c r="D153" s="103" t="s">
        <v>173</v>
      </c>
      <c r="E153" s="85">
        <v>105</v>
      </c>
      <c r="F153" s="27" t="s">
        <v>234</v>
      </c>
      <c r="G153" s="82"/>
      <c r="H153" s="83"/>
    </row>
    <row r="154" spans="2:8">
      <c r="B154" s="38" t="s">
        <v>417</v>
      </c>
      <c r="C154" s="102"/>
      <c r="D154" s="103" t="s">
        <v>174</v>
      </c>
      <c r="E154" s="85">
        <v>1</v>
      </c>
      <c r="F154" s="27" t="s">
        <v>537</v>
      </c>
      <c r="G154" s="82"/>
      <c r="H154" s="83"/>
    </row>
    <row r="155" spans="2:8">
      <c r="B155" s="38" t="s">
        <v>418</v>
      </c>
      <c r="C155" s="102"/>
      <c r="D155" s="103" t="s">
        <v>175</v>
      </c>
      <c r="E155" s="85">
        <v>6</v>
      </c>
      <c r="F155" s="27" t="s">
        <v>273</v>
      </c>
      <c r="G155" s="82"/>
      <c r="H155" s="83"/>
    </row>
    <row r="156" spans="2:8" ht="13.5" customHeight="1">
      <c r="B156" s="38" t="s">
        <v>419</v>
      </c>
      <c r="C156" s="102"/>
      <c r="D156" s="104" t="s">
        <v>176</v>
      </c>
      <c r="E156" s="85">
        <v>2423</v>
      </c>
      <c r="F156" s="27" t="s">
        <v>234</v>
      </c>
      <c r="G156" s="82"/>
      <c r="H156" s="83"/>
    </row>
    <row r="157" spans="2:8">
      <c r="B157" s="38" t="s">
        <v>420</v>
      </c>
      <c r="C157" s="102"/>
      <c r="D157" s="104" t="s">
        <v>177</v>
      </c>
      <c r="E157" s="85">
        <v>3</v>
      </c>
      <c r="F157" s="27" t="s">
        <v>181</v>
      </c>
      <c r="G157" s="82"/>
      <c r="H157" s="83"/>
    </row>
    <row r="158" spans="2:8">
      <c r="B158" s="38" t="s">
        <v>421</v>
      </c>
      <c r="C158" s="102"/>
      <c r="D158" s="104" t="s">
        <v>178</v>
      </c>
      <c r="E158" s="85">
        <v>2</v>
      </c>
      <c r="F158" s="27" t="s">
        <v>181</v>
      </c>
      <c r="G158" s="82"/>
      <c r="H158" s="83"/>
    </row>
    <row r="159" spans="2:8">
      <c r="B159" s="38" t="s">
        <v>422</v>
      </c>
      <c r="C159" s="102"/>
      <c r="D159" s="104" t="s">
        <v>179</v>
      </c>
      <c r="E159" s="85">
        <v>3</v>
      </c>
      <c r="F159" s="27" t="s">
        <v>181</v>
      </c>
      <c r="G159" s="82"/>
      <c r="H159" s="83"/>
    </row>
    <row r="160" spans="2:8">
      <c r="B160" s="38" t="s">
        <v>423</v>
      </c>
      <c r="C160" s="102"/>
      <c r="D160" s="104" t="s">
        <v>231</v>
      </c>
      <c r="E160" s="85">
        <v>1</v>
      </c>
      <c r="F160" s="27" t="s">
        <v>538</v>
      </c>
      <c r="G160" s="82"/>
      <c r="H160" s="83"/>
    </row>
    <row r="161" spans="2:8">
      <c r="B161" s="38" t="s">
        <v>424</v>
      </c>
      <c r="C161" s="102"/>
      <c r="D161" s="104" t="s">
        <v>232</v>
      </c>
      <c r="E161" s="85">
        <v>1</v>
      </c>
      <c r="F161" s="27" t="s">
        <v>538</v>
      </c>
      <c r="G161" s="82"/>
      <c r="H161" s="83"/>
    </row>
    <row r="162" spans="2:8">
      <c r="B162" s="38" t="s">
        <v>425</v>
      </c>
      <c r="C162" s="102"/>
      <c r="D162" s="104" t="s">
        <v>180</v>
      </c>
      <c r="E162" s="85">
        <v>17</v>
      </c>
      <c r="F162" s="27" t="s">
        <v>181</v>
      </c>
      <c r="G162" s="82"/>
      <c r="H162" s="83"/>
    </row>
    <row r="163" spans="2:8" ht="15" thickBot="1">
      <c r="B163" s="38" t="s">
        <v>426</v>
      </c>
      <c r="C163" s="28"/>
      <c r="D163" s="105" t="s">
        <v>105</v>
      </c>
      <c r="E163" s="85">
        <v>40</v>
      </c>
      <c r="F163" s="27" t="s">
        <v>181</v>
      </c>
      <c r="G163" s="87"/>
      <c r="H163" s="88"/>
    </row>
    <row r="164" spans="2:8" ht="15" thickBot="1">
      <c r="B164" s="143" t="s">
        <v>297</v>
      </c>
      <c r="C164" s="144"/>
      <c r="D164" s="149"/>
      <c r="E164" s="90">
        <f>SUM(E115:E163)</f>
        <v>65230</v>
      </c>
      <c r="F164" s="92"/>
      <c r="G164" s="92"/>
      <c r="H164" s="93"/>
    </row>
    <row r="165" spans="2:8" ht="22.5" customHeight="1">
      <c r="B165" s="146" t="s">
        <v>106</v>
      </c>
      <c r="C165" s="147"/>
      <c r="D165" s="147"/>
      <c r="E165" s="147"/>
      <c r="F165" s="147"/>
      <c r="G165" s="147"/>
      <c r="H165" s="148"/>
    </row>
    <row r="166" spans="2:8">
      <c r="B166" s="38" t="s">
        <v>427</v>
      </c>
      <c r="C166" s="26" t="s">
        <v>6</v>
      </c>
      <c r="D166" s="94" t="s">
        <v>107</v>
      </c>
      <c r="E166" s="85">
        <v>109</v>
      </c>
      <c r="F166" s="26" t="s">
        <v>40</v>
      </c>
      <c r="G166" s="95"/>
      <c r="H166" s="96"/>
    </row>
    <row r="167" spans="2:8">
      <c r="B167" s="38" t="s">
        <v>428</v>
      </c>
      <c r="C167" s="27" t="s">
        <v>6</v>
      </c>
      <c r="D167" s="7" t="s">
        <v>108</v>
      </c>
      <c r="E167" s="85">
        <v>81</v>
      </c>
      <c r="F167" s="27" t="s">
        <v>133</v>
      </c>
      <c r="G167" s="82"/>
      <c r="H167" s="83"/>
    </row>
    <row r="168" spans="2:8">
      <c r="B168" s="38" t="s">
        <v>429</v>
      </c>
      <c r="C168" s="27" t="s">
        <v>6</v>
      </c>
      <c r="D168" s="7" t="s">
        <v>109</v>
      </c>
      <c r="E168" s="85">
        <v>119</v>
      </c>
      <c r="F168" s="27" t="s">
        <v>133</v>
      </c>
      <c r="G168" s="82"/>
      <c r="H168" s="83"/>
    </row>
    <row r="169" spans="2:8">
      <c r="B169" s="38" t="s">
        <v>430</v>
      </c>
      <c r="C169" s="27"/>
      <c r="D169" s="7" t="s">
        <v>110</v>
      </c>
      <c r="E169" s="85">
        <v>317</v>
      </c>
      <c r="F169" s="27" t="s">
        <v>531</v>
      </c>
      <c r="G169" s="82"/>
      <c r="H169" s="83"/>
    </row>
    <row r="170" spans="2:8">
      <c r="B170" s="38" t="s">
        <v>431</v>
      </c>
      <c r="C170" s="27"/>
      <c r="D170" s="7" t="s">
        <v>184</v>
      </c>
      <c r="E170" s="85">
        <v>23</v>
      </c>
      <c r="F170" s="27" t="s">
        <v>531</v>
      </c>
      <c r="G170" s="82"/>
      <c r="H170" s="83"/>
    </row>
    <row r="171" spans="2:8">
      <c r="B171" s="38" t="s">
        <v>432</v>
      </c>
      <c r="C171" s="27"/>
      <c r="D171" s="7" t="s">
        <v>111</v>
      </c>
      <c r="E171" s="85">
        <v>185</v>
      </c>
      <c r="F171" s="27" t="s">
        <v>531</v>
      </c>
      <c r="G171" s="82"/>
      <c r="H171" s="83"/>
    </row>
    <row r="172" spans="2:8">
      <c r="B172" s="38" t="s">
        <v>433</v>
      </c>
      <c r="C172" s="27"/>
      <c r="D172" s="7" t="s">
        <v>112</v>
      </c>
      <c r="E172" s="85">
        <v>457</v>
      </c>
      <c r="F172" s="27" t="s">
        <v>531</v>
      </c>
      <c r="G172" s="82"/>
      <c r="H172" s="83"/>
    </row>
    <row r="173" spans="2:8">
      <c r="B173" s="38" t="s">
        <v>434</v>
      </c>
      <c r="C173" s="27"/>
      <c r="D173" s="7" t="s">
        <v>113</v>
      </c>
      <c r="E173" s="85">
        <v>111</v>
      </c>
      <c r="F173" s="27" t="s">
        <v>531</v>
      </c>
      <c r="G173" s="82"/>
      <c r="H173" s="83"/>
    </row>
    <row r="174" spans="2:8">
      <c r="B174" s="38" t="s">
        <v>435</v>
      </c>
      <c r="C174" s="27"/>
      <c r="D174" s="7" t="s">
        <v>114</v>
      </c>
      <c r="E174" s="85">
        <v>115</v>
      </c>
      <c r="F174" s="27" t="s">
        <v>531</v>
      </c>
      <c r="G174" s="82"/>
      <c r="H174" s="83"/>
    </row>
    <row r="175" spans="2:8">
      <c r="B175" s="38" t="s">
        <v>436</v>
      </c>
      <c r="C175" s="27" t="s">
        <v>6</v>
      </c>
      <c r="D175" s="7" t="s">
        <v>115</v>
      </c>
      <c r="E175" s="85">
        <v>3176</v>
      </c>
      <c r="F175" s="27" t="s">
        <v>134</v>
      </c>
      <c r="G175" s="82"/>
      <c r="H175" s="83"/>
    </row>
    <row r="176" spans="2:8">
      <c r="B176" s="38" t="s">
        <v>437</v>
      </c>
      <c r="C176" s="27" t="s">
        <v>6</v>
      </c>
      <c r="D176" s="7" t="s">
        <v>116</v>
      </c>
      <c r="E176" s="85">
        <v>6403</v>
      </c>
      <c r="F176" s="27" t="s">
        <v>134</v>
      </c>
      <c r="G176" s="82"/>
      <c r="H176" s="83"/>
    </row>
    <row r="177" spans="2:10">
      <c r="B177" s="38" t="s">
        <v>438</v>
      </c>
      <c r="C177" s="27"/>
      <c r="D177" s="7" t="s">
        <v>117</v>
      </c>
      <c r="E177" s="85">
        <v>102</v>
      </c>
      <c r="F177" s="27" t="s">
        <v>531</v>
      </c>
      <c r="G177" s="82"/>
      <c r="H177" s="83"/>
    </row>
    <row r="178" spans="2:10">
      <c r="B178" s="38" t="s">
        <v>439</v>
      </c>
      <c r="C178" s="27"/>
      <c r="D178" s="7" t="s">
        <v>118</v>
      </c>
      <c r="E178" s="85">
        <v>85</v>
      </c>
      <c r="F178" s="27" t="s">
        <v>531</v>
      </c>
      <c r="G178" s="82"/>
      <c r="H178" s="83"/>
    </row>
    <row r="179" spans="2:10">
      <c r="B179" s="38" t="s">
        <v>440</v>
      </c>
      <c r="C179" s="27"/>
      <c r="D179" s="7" t="s">
        <v>119</v>
      </c>
      <c r="E179" s="85">
        <v>293</v>
      </c>
      <c r="F179" s="27" t="s">
        <v>531</v>
      </c>
      <c r="G179" s="82"/>
      <c r="H179" s="83"/>
    </row>
    <row r="180" spans="2:10">
      <c r="B180" s="38" t="s">
        <v>441</v>
      </c>
      <c r="C180" s="27" t="s">
        <v>6</v>
      </c>
      <c r="D180" s="7" t="s">
        <v>120</v>
      </c>
      <c r="E180" s="85">
        <v>5330</v>
      </c>
      <c r="F180" s="27" t="s">
        <v>133</v>
      </c>
      <c r="G180" s="82"/>
      <c r="H180" s="83"/>
    </row>
    <row r="181" spans="2:10">
      <c r="B181" s="38" t="s">
        <v>442</v>
      </c>
      <c r="C181" s="27" t="s">
        <v>6</v>
      </c>
      <c r="D181" s="7" t="s">
        <v>121</v>
      </c>
      <c r="E181" s="85">
        <v>660</v>
      </c>
      <c r="F181" s="27" t="s">
        <v>133</v>
      </c>
      <c r="G181" s="82"/>
      <c r="H181" s="83"/>
    </row>
    <row r="182" spans="2:10">
      <c r="B182" s="38" t="s">
        <v>443</v>
      </c>
      <c r="C182" s="27"/>
      <c r="D182" s="7" t="s">
        <v>122</v>
      </c>
      <c r="E182" s="85">
        <v>70</v>
      </c>
      <c r="F182" s="27" t="s">
        <v>531</v>
      </c>
      <c r="G182" s="82"/>
      <c r="H182" s="83"/>
    </row>
    <row r="183" spans="2:10" ht="15" thickBot="1">
      <c r="B183" s="38" t="s">
        <v>444</v>
      </c>
      <c r="C183" s="28" t="s">
        <v>6</v>
      </c>
      <c r="D183" s="18" t="s">
        <v>123</v>
      </c>
      <c r="E183" s="85">
        <v>19555</v>
      </c>
      <c r="F183" s="28" t="s">
        <v>134</v>
      </c>
      <c r="G183" s="87"/>
      <c r="H183" s="88"/>
    </row>
    <row r="184" spans="2:10" ht="15" thickBot="1">
      <c r="B184" s="143" t="s">
        <v>297</v>
      </c>
      <c r="C184" s="144"/>
      <c r="D184" s="149"/>
      <c r="E184" s="90">
        <f>SUM(E166:E183)</f>
        <v>37191</v>
      </c>
      <c r="F184" s="91" t="s">
        <v>281</v>
      </c>
      <c r="G184" s="92"/>
      <c r="H184" s="93"/>
    </row>
    <row r="185" spans="2:10" ht="21" customHeight="1">
      <c r="B185" s="146" t="s">
        <v>124</v>
      </c>
      <c r="C185" s="147"/>
      <c r="D185" s="147"/>
      <c r="E185" s="147"/>
      <c r="F185" s="147"/>
      <c r="G185" s="147"/>
      <c r="H185" s="148"/>
    </row>
    <row r="186" spans="2:10">
      <c r="B186" s="38" t="s">
        <v>445</v>
      </c>
      <c r="C186" s="26" t="s">
        <v>6</v>
      </c>
      <c r="D186" s="94" t="s">
        <v>125</v>
      </c>
      <c r="E186" s="85">
        <v>616</v>
      </c>
      <c r="F186" s="26" t="s">
        <v>5</v>
      </c>
      <c r="G186" s="95"/>
      <c r="H186" s="96"/>
    </row>
    <row r="187" spans="2:10" ht="15" thickBot="1">
      <c r="B187" s="106" t="s">
        <v>446</v>
      </c>
      <c r="C187" s="107"/>
      <c r="D187" s="108" t="s">
        <v>138</v>
      </c>
      <c r="E187" s="85">
        <v>78</v>
      </c>
      <c r="F187" s="107" t="s">
        <v>538</v>
      </c>
      <c r="G187" s="109"/>
      <c r="H187" s="110"/>
    </row>
    <row r="188" spans="2:10" ht="15" thickBot="1">
      <c r="B188" s="143" t="s">
        <v>297</v>
      </c>
      <c r="C188" s="144"/>
      <c r="D188" s="149"/>
      <c r="E188" s="90">
        <f>SUM(E186:E187)</f>
        <v>694</v>
      </c>
      <c r="F188" s="91" t="s">
        <v>281</v>
      </c>
      <c r="G188" s="92"/>
      <c r="H188" s="93"/>
    </row>
    <row r="189" spans="2:10" ht="22.5" customHeight="1">
      <c r="B189" s="146" t="s">
        <v>260</v>
      </c>
      <c r="C189" s="147"/>
      <c r="D189" s="147"/>
      <c r="E189" s="147"/>
      <c r="F189" s="147"/>
      <c r="G189" s="147"/>
      <c r="H189" s="148"/>
    </row>
    <row r="190" spans="2:10">
      <c r="B190" s="111" t="s">
        <v>447</v>
      </c>
      <c r="C190" s="112"/>
      <c r="D190" s="113" t="s">
        <v>233</v>
      </c>
      <c r="E190" s="85">
        <v>5066</v>
      </c>
      <c r="F190" s="112" t="s">
        <v>236</v>
      </c>
      <c r="G190" s="114"/>
      <c r="H190" s="115"/>
      <c r="J190" s="79"/>
    </row>
    <row r="191" spans="2:10">
      <c r="B191" s="111" t="s">
        <v>448</v>
      </c>
      <c r="C191" s="116"/>
      <c r="D191" s="117" t="s">
        <v>235</v>
      </c>
      <c r="E191" s="85">
        <v>645</v>
      </c>
      <c r="F191" s="116" t="s">
        <v>522</v>
      </c>
      <c r="G191" s="87"/>
      <c r="H191" s="88"/>
      <c r="J191" s="79"/>
    </row>
    <row r="192" spans="2:10">
      <c r="B192" s="111" t="s">
        <v>449</v>
      </c>
      <c r="C192" s="116"/>
      <c r="D192" s="118" t="s">
        <v>237</v>
      </c>
      <c r="E192" s="85">
        <v>58</v>
      </c>
      <c r="F192" s="116" t="s">
        <v>522</v>
      </c>
      <c r="G192" s="82"/>
      <c r="H192" s="83"/>
      <c r="J192" s="79"/>
    </row>
    <row r="193" spans="2:10" ht="21.75">
      <c r="B193" s="111" t="s">
        <v>450</v>
      </c>
      <c r="C193" s="116"/>
      <c r="D193" s="119" t="s">
        <v>238</v>
      </c>
      <c r="E193" s="85">
        <v>63</v>
      </c>
      <c r="F193" s="116" t="s">
        <v>522</v>
      </c>
      <c r="G193" s="87"/>
      <c r="H193" s="88"/>
      <c r="J193" s="79"/>
    </row>
    <row r="194" spans="2:10" ht="13.5" customHeight="1">
      <c r="B194" s="111" t="s">
        <v>451</v>
      </c>
      <c r="C194" s="116"/>
      <c r="D194" s="119" t="s">
        <v>239</v>
      </c>
      <c r="E194" s="85">
        <v>1309</v>
      </c>
      <c r="F194" s="116" t="s">
        <v>522</v>
      </c>
      <c r="G194" s="87"/>
      <c r="H194" s="88"/>
      <c r="J194" s="79"/>
    </row>
    <row r="195" spans="2:10" ht="21.75">
      <c r="B195" s="111" t="s">
        <v>452</v>
      </c>
      <c r="C195" s="116"/>
      <c r="D195" s="119" t="s">
        <v>240</v>
      </c>
      <c r="E195" s="85">
        <v>8</v>
      </c>
      <c r="F195" s="116" t="s">
        <v>241</v>
      </c>
      <c r="G195" s="87"/>
      <c r="H195" s="88"/>
      <c r="J195" s="79"/>
    </row>
    <row r="196" spans="2:10">
      <c r="B196" s="111" t="s">
        <v>453</v>
      </c>
      <c r="C196" s="116"/>
      <c r="D196" s="119" t="s">
        <v>242</v>
      </c>
      <c r="E196" s="85">
        <v>113</v>
      </c>
      <c r="F196" s="116" t="s">
        <v>241</v>
      </c>
      <c r="G196" s="87"/>
      <c r="H196" s="88"/>
      <c r="J196" s="79"/>
    </row>
    <row r="197" spans="2:10">
      <c r="B197" s="111" t="s">
        <v>454</v>
      </c>
      <c r="C197" s="116"/>
      <c r="D197" s="117" t="s">
        <v>243</v>
      </c>
      <c r="E197" s="85">
        <v>1094</v>
      </c>
      <c r="F197" s="116" t="s">
        <v>524</v>
      </c>
      <c r="G197" s="87"/>
      <c r="H197" s="88"/>
      <c r="J197" s="79"/>
    </row>
    <row r="198" spans="2:10" ht="21.75">
      <c r="B198" s="111" t="s">
        <v>455</v>
      </c>
      <c r="C198" s="116"/>
      <c r="D198" s="119" t="s">
        <v>244</v>
      </c>
      <c r="E198" s="85">
        <v>859</v>
      </c>
      <c r="F198" s="116" t="s">
        <v>241</v>
      </c>
      <c r="G198" s="87"/>
      <c r="H198" s="88"/>
      <c r="J198" s="79"/>
    </row>
    <row r="199" spans="2:10">
      <c r="B199" s="111" t="s">
        <v>456</v>
      </c>
      <c r="C199" s="116"/>
      <c r="D199" s="117" t="s">
        <v>245</v>
      </c>
      <c r="E199" s="85">
        <v>14</v>
      </c>
      <c r="F199" s="116" t="s">
        <v>246</v>
      </c>
      <c r="G199" s="87"/>
      <c r="H199" s="88"/>
      <c r="J199" s="79"/>
    </row>
    <row r="200" spans="2:10">
      <c r="B200" s="111" t="s">
        <v>457</v>
      </c>
      <c r="C200" s="116"/>
      <c r="D200" s="117" t="s">
        <v>247</v>
      </c>
      <c r="E200" s="85">
        <v>57</v>
      </c>
      <c r="F200" s="116" t="s">
        <v>142</v>
      </c>
      <c r="G200" s="87"/>
      <c r="H200" s="88"/>
      <c r="J200" s="79"/>
    </row>
    <row r="201" spans="2:10" ht="21.75">
      <c r="B201" s="111" t="s">
        <v>458</v>
      </c>
      <c r="C201" s="116"/>
      <c r="D201" s="119" t="s">
        <v>248</v>
      </c>
      <c r="E201" s="85">
        <v>219</v>
      </c>
      <c r="F201" s="116" t="s">
        <v>249</v>
      </c>
      <c r="G201" s="87"/>
      <c r="H201" s="88"/>
      <c r="J201" s="79"/>
    </row>
    <row r="202" spans="2:10">
      <c r="B202" s="111" t="s">
        <v>459</v>
      </c>
      <c r="C202" s="116"/>
      <c r="D202" s="117" t="s">
        <v>250</v>
      </c>
      <c r="E202" s="85">
        <v>31</v>
      </c>
      <c r="F202" s="116" t="s">
        <v>249</v>
      </c>
      <c r="G202" s="87"/>
      <c r="H202" s="88"/>
      <c r="J202" s="79"/>
    </row>
    <row r="203" spans="2:10">
      <c r="B203" s="111" t="s">
        <v>460</v>
      </c>
      <c r="C203" s="120"/>
      <c r="D203" s="121" t="s">
        <v>251</v>
      </c>
      <c r="E203" s="85">
        <v>3</v>
      </c>
      <c r="F203" s="120" t="s">
        <v>142</v>
      </c>
      <c r="G203" s="122"/>
      <c r="H203" s="123"/>
      <c r="J203" s="79"/>
    </row>
    <row r="204" spans="2:10">
      <c r="B204" s="111" t="s">
        <v>461</v>
      </c>
      <c r="C204" s="120"/>
      <c r="D204" s="121" t="s">
        <v>275</v>
      </c>
      <c r="E204" s="85">
        <v>8</v>
      </c>
      <c r="F204" s="120" t="s">
        <v>142</v>
      </c>
      <c r="G204" s="122"/>
      <c r="H204" s="123"/>
      <c r="J204" s="79"/>
    </row>
    <row r="205" spans="2:10">
      <c r="B205" s="111" t="s">
        <v>462</v>
      </c>
      <c r="C205" s="120"/>
      <c r="D205" s="124" t="s">
        <v>252</v>
      </c>
      <c r="E205" s="85">
        <v>245</v>
      </c>
      <c r="F205" s="116" t="s">
        <v>241</v>
      </c>
      <c r="G205" s="122"/>
      <c r="H205" s="123"/>
      <c r="J205" s="79"/>
    </row>
    <row r="206" spans="2:10">
      <c r="B206" s="111" t="s">
        <v>463</v>
      </c>
      <c r="C206" s="120"/>
      <c r="D206" s="121" t="s">
        <v>253</v>
      </c>
      <c r="E206" s="85">
        <v>1</v>
      </c>
      <c r="F206" s="120" t="s">
        <v>523</v>
      </c>
      <c r="G206" s="122"/>
      <c r="H206" s="123"/>
      <c r="J206" s="79"/>
    </row>
    <row r="207" spans="2:10">
      <c r="B207" s="111" t="s">
        <v>464</v>
      </c>
      <c r="C207" s="120"/>
      <c r="D207" s="121" t="s">
        <v>543</v>
      </c>
      <c r="E207" s="85">
        <v>1345</v>
      </c>
      <c r="F207" s="116" t="s">
        <v>241</v>
      </c>
      <c r="G207" s="122"/>
      <c r="H207" s="123"/>
      <c r="J207" s="79"/>
    </row>
    <row r="208" spans="2:10" ht="21.75" customHeight="1">
      <c r="B208" s="111" t="s">
        <v>465</v>
      </c>
      <c r="C208" s="120"/>
      <c r="D208" s="124" t="s">
        <v>254</v>
      </c>
      <c r="E208" s="85">
        <v>15</v>
      </c>
      <c r="F208" s="116" t="s">
        <v>241</v>
      </c>
      <c r="G208" s="122"/>
      <c r="H208" s="123"/>
      <c r="J208" s="79"/>
    </row>
    <row r="209" spans="2:10" ht="21.75">
      <c r="B209" s="111" t="s">
        <v>466</v>
      </c>
      <c r="C209" s="120"/>
      <c r="D209" s="124" t="s">
        <v>255</v>
      </c>
      <c r="E209" s="85">
        <v>634</v>
      </c>
      <c r="F209" s="120" t="s">
        <v>524</v>
      </c>
      <c r="G209" s="122"/>
      <c r="H209" s="123"/>
      <c r="J209" s="79"/>
    </row>
    <row r="210" spans="2:10" ht="21.75">
      <c r="B210" s="111" t="s">
        <v>467</v>
      </c>
      <c r="C210" s="120"/>
      <c r="D210" s="124" t="s">
        <v>261</v>
      </c>
      <c r="E210" s="85">
        <v>0</v>
      </c>
      <c r="F210" s="120" t="s">
        <v>181</v>
      </c>
      <c r="G210" s="122"/>
      <c r="H210" s="123"/>
      <c r="J210" s="79"/>
    </row>
    <row r="211" spans="2:10" ht="21.75">
      <c r="B211" s="111" t="s">
        <v>468</v>
      </c>
      <c r="C211" s="120"/>
      <c r="D211" s="124" t="s">
        <v>256</v>
      </c>
      <c r="E211" s="85">
        <v>94</v>
      </c>
      <c r="F211" s="120" t="s">
        <v>142</v>
      </c>
      <c r="G211" s="122"/>
      <c r="H211" s="123"/>
      <c r="J211" s="79"/>
    </row>
    <row r="212" spans="2:10">
      <c r="B212" s="111" t="s">
        <v>469</v>
      </c>
      <c r="C212" s="120"/>
      <c r="D212" s="121" t="s">
        <v>262</v>
      </c>
      <c r="E212" s="85">
        <v>583</v>
      </c>
      <c r="F212" s="120" t="s">
        <v>249</v>
      </c>
      <c r="G212" s="122"/>
      <c r="H212" s="123"/>
      <c r="J212" s="79"/>
    </row>
    <row r="213" spans="2:10">
      <c r="B213" s="111" t="s">
        <v>470</v>
      </c>
      <c r="C213" s="120"/>
      <c r="D213" s="124" t="s">
        <v>263</v>
      </c>
      <c r="E213" s="85">
        <v>792</v>
      </c>
      <c r="F213" s="116" t="s">
        <v>241</v>
      </c>
      <c r="G213" s="122"/>
      <c r="H213" s="123"/>
      <c r="J213" s="79"/>
    </row>
    <row r="214" spans="2:10" ht="21.75">
      <c r="B214" s="111" t="s">
        <v>471</v>
      </c>
      <c r="C214" s="120"/>
      <c r="D214" s="124" t="s">
        <v>257</v>
      </c>
      <c r="E214" s="85">
        <v>1190</v>
      </c>
      <c r="F214" s="116" t="s">
        <v>249</v>
      </c>
      <c r="G214" s="122"/>
      <c r="H214" s="123"/>
      <c r="J214" s="79"/>
    </row>
    <row r="215" spans="2:10" ht="21.75">
      <c r="B215" s="111" t="s">
        <v>472</v>
      </c>
      <c r="C215" s="125"/>
      <c r="D215" s="126" t="s">
        <v>258</v>
      </c>
      <c r="E215" s="85">
        <v>138</v>
      </c>
      <c r="F215" s="116" t="s">
        <v>249</v>
      </c>
      <c r="G215" s="89"/>
      <c r="H215" s="127"/>
      <c r="J215" s="79"/>
    </row>
    <row r="216" spans="2:10" ht="22.5" thickBot="1">
      <c r="B216" s="111" t="s">
        <v>473</v>
      </c>
      <c r="C216" s="125"/>
      <c r="D216" s="126" t="s">
        <v>259</v>
      </c>
      <c r="E216" s="85">
        <v>528</v>
      </c>
      <c r="F216" s="80" t="s">
        <v>234</v>
      </c>
      <c r="G216" s="89"/>
      <c r="H216" s="127"/>
      <c r="J216" s="79"/>
    </row>
    <row r="217" spans="2:10" ht="15" thickBot="1">
      <c r="B217" s="143" t="s">
        <v>297</v>
      </c>
      <c r="C217" s="144"/>
      <c r="D217" s="145"/>
      <c r="E217" s="90">
        <f>SUM(E190:E216)</f>
        <v>15112</v>
      </c>
      <c r="F217" s="98" t="s">
        <v>281</v>
      </c>
      <c r="G217" s="99"/>
      <c r="H217" s="128"/>
    </row>
    <row r="218" spans="2:10" s="2" customFormat="1" ht="29.25" customHeight="1" thickBot="1">
      <c r="B218" s="150" t="s">
        <v>264</v>
      </c>
      <c r="C218" s="151"/>
      <c r="D218" s="151"/>
      <c r="E218" s="151"/>
      <c r="F218" s="151"/>
      <c r="G218" s="151"/>
      <c r="H218" s="152"/>
    </row>
    <row r="219" spans="2:10" ht="18.75" customHeight="1" thickBot="1">
      <c r="B219" s="186" t="s">
        <v>126</v>
      </c>
      <c r="C219" s="154"/>
      <c r="D219" s="154"/>
      <c r="E219" s="154"/>
      <c r="F219" s="154"/>
      <c r="G219" s="154"/>
      <c r="H219" s="155"/>
    </row>
    <row r="220" spans="2:10">
      <c r="B220" s="111" t="s">
        <v>474</v>
      </c>
      <c r="C220" s="129"/>
      <c r="D220" s="130" t="s">
        <v>127</v>
      </c>
      <c r="E220" s="85">
        <v>584</v>
      </c>
      <c r="F220" s="129" t="s">
        <v>40</v>
      </c>
      <c r="G220" s="95"/>
      <c r="H220" s="96"/>
    </row>
    <row r="221" spans="2:10">
      <c r="B221" s="111" t="s">
        <v>475</v>
      </c>
      <c r="C221" s="86" t="s">
        <v>6</v>
      </c>
      <c r="D221" s="131" t="s">
        <v>128</v>
      </c>
      <c r="E221" s="85">
        <v>4174</v>
      </c>
      <c r="F221" s="86" t="s">
        <v>5</v>
      </c>
      <c r="G221" s="82"/>
      <c r="H221" s="83"/>
    </row>
    <row r="222" spans="2:10">
      <c r="B222" s="111" t="s">
        <v>476</v>
      </c>
      <c r="C222" s="86"/>
      <c r="D222" s="131" t="s">
        <v>182</v>
      </c>
      <c r="E222" s="85">
        <v>4</v>
      </c>
      <c r="F222" s="86" t="s">
        <v>181</v>
      </c>
      <c r="G222" s="82"/>
      <c r="H222" s="83"/>
    </row>
    <row r="223" spans="2:10">
      <c r="B223" s="111" t="s">
        <v>477</v>
      </c>
      <c r="C223" s="86"/>
      <c r="D223" s="131" t="s">
        <v>183</v>
      </c>
      <c r="E223" s="85">
        <v>7</v>
      </c>
      <c r="F223" s="86" t="s">
        <v>531</v>
      </c>
      <c r="G223" s="82"/>
      <c r="H223" s="83"/>
    </row>
    <row r="224" spans="2:10">
      <c r="B224" s="111" t="s">
        <v>478</v>
      </c>
      <c r="C224" s="86" t="s">
        <v>6</v>
      </c>
      <c r="D224" s="131" t="s">
        <v>185</v>
      </c>
      <c r="E224" s="85">
        <v>52</v>
      </c>
      <c r="F224" s="86" t="s">
        <v>40</v>
      </c>
      <c r="G224" s="82"/>
      <c r="H224" s="83"/>
    </row>
    <row r="225" spans="2:8">
      <c r="B225" s="111" t="s">
        <v>479</v>
      </c>
      <c r="C225" s="86"/>
      <c r="D225" s="131" t="s">
        <v>186</v>
      </c>
      <c r="E225" s="85">
        <v>75</v>
      </c>
      <c r="F225" s="86" t="s">
        <v>273</v>
      </c>
      <c r="G225" s="82"/>
      <c r="H225" s="83"/>
    </row>
    <row r="226" spans="2:8">
      <c r="B226" s="111" t="s">
        <v>480</v>
      </c>
      <c r="C226" s="86"/>
      <c r="D226" s="131" t="s">
        <v>187</v>
      </c>
      <c r="E226" s="85">
        <v>80</v>
      </c>
      <c r="F226" s="86" t="s">
        <v>273</v>
      </c>
      <c r="G226" s="82"/>
      <c r="H226" s="83"/>
    </row>
    <row r="227" spans="2:8">
      <c r="B227" s="111" t="s">
        <v>481</v>
      </c>
      <c r="C227" s="86" t="s">
        <v>6</v>
      </c>
      <c r="D227" s="131" t="s">
        <v>188</v>
      </c>
      <c r="E227" s="85">
        <v>5330</v>
      </c>
      <c r="F227" s="86" t="s">
        <v>5</v>
      </c>
      <c r="G227" s="82"/>
      <c r="H227" s="83"/>
    </row>
    <row r="228" spans="2:8">
      <c r="B228" s="111" t="s">
        <v>482</v>
      </c>
      <c r="C228" s="86"/>
      <c r="D228" s="131" t="s">
        <v>192</v>
      </c>
      <c r="E228" s="85">
        <v>31</v>
      </c>
      <c r="F228" s="86" t="s">
        <v>40</v>
      </c>
      <c r="G228" s="82"/>
      <c r="H228" s="83"/>
    </row>
    <row r="229" spans="2:8">
      <c r="B229" s="111" t="s">
        <v>483</v>
      </c>
      <c r="C229" s="86"/>
      <c r="D229" s="131" t="s">
        <v>193</v>
      </c>
      <c r="E229" s="85">
        <v>4</v>
      </c>
      <c r="F229" s="86" t="s">
        <v>40</v>
      </c>
      <c r="G229" s="82"/>
      <c r="H229" s="83"/>
    </row>
    <row r="230" spans="2:8">
      <c r="B230" s="111" t="s">
        <v>484</v>
      </c>
      <c r="C230" s="86"/>
      <c r="D230" s="131" t="s">
        <v>194</v>
      </c>
      <c r="E230" s="85">
        <v>59</v>
      </c>
      <c r="F230" s="86" t="s">
        <v>536</v>
      </c>
      <c r="G230" s="82"/>
      <c r="H230" s="83"/>
    </row>
    <row r="231" spans="2:8">
      <c r="B231" s="111" t="s">
        <v>485</v>
      </c>
      <c r="C231" s="86"/>
      <c r="D231" s="131" t="s">
        <v>195</v>
      </c>
      <c r="E231" s="85">
        <v>11</v>
      </c>
      <c r="F231" s="86" t="s">
        <v>40</v>
      </c>
      <c r="G231" s="82"/>
      <c r="H231" s="83"/>
    </row>
    <row r="232" spans="2:8">
      <c r="B232" s="111" t="s">
        <v>486</v>
      </c>
      <c r="C232" s="86"/>
      <c r="D232" s="131" t="s">
        <v>196</v>
      </c>
      <c r="E232" s="85">
        <v>59</v>
      </c>
      <c r="F232" s="86" t="s">
        <v>17</v>
      </c>
      <c r="G232" s="82"/>
      <c r="H232" s="83"/>
    </row>
    <row r="233" spans="2:8">
      <c r="B233" s="111" t="s">
        <v>487</v>
      </c>
      <c r="C233" s="86"/>
      <c r="D233" s="131" t="s">
        <v>197</v>
      </c>
      <c r="E233" s="85">
        <v>9</v>
      </c>
      <c r="F233" s="86" t="s">
        <v>22</v>
      </c>
      <c r="G233" s="82"/>
      <c r="H233" s="83"/>
    </row>
    <row r="234" spans="2:8">
      <c r="B234" s="111" t="s">
        <v>488</v>
      </c>
      <c r="C234" s="86"/>
      <c r="D234" s="131" t="s">
        <v>198</v>
      </c>
      <c r="E234" s="85">
        <v>8</v>
      </c>
      <c r="F234" s="86" t="s">
        <v>40</v>
      </c>
      <c r="G234" s="82"/>
      <c r="H234" s="83"/>
    </row>
    <row r="235" spans="2:8">
      <c r="B235" s="111" t="s">
        <v>489</v>
      </c>
      <c r="C235" s="86"/>
      <c r="D235" s="131" t="s">
        <v>539</v>
      </c>
      <c r="E235" s="85">
        <v>55</v>
      </c>
      <c r="F235" s="86" t="s">
        <v>199</v>
      </c>
      <c r="G235" s="82"/>
      <c r="H235" s="83"/>
    </row>
    <row r="236" spans="2:8">
      <c r="B236" s="111" t="s">
        <v>490</v>
      </c>
      <c r="C236" s="86"/>
      <c r="D236" s="131" t="s">
        <v>200</v>
      </c>
      <c r="E236" s="85">
        <v>75</v>
      </c>
      <c r="F236" s="86" t="s">
        <v>22</v>
      </c>
      <c r="G236" s="82"/>
      <c r="H236" s="83"/>
    </row>
    <row r="237" spans="2:8">
      <c r="B237" s="111" t="s">
        <v>491</v>
      </c>
      <c r="C237" s="86"/>
      <c r="D237" s="131" t="s">
        <v>201</v>
      </c>
      <c r="E237" s="85">
        <v>39</v>
      </c>
      <c r="F237" s="86" t="s">
        <v>199</v>
      </c>
      <c r="G237" s="82"/>
      <c r="H237" s="83"/>
    </row>
    <row r="238" spans="2:8">
      <c r="B238" s="111" t="s">
        <v>492</v>
      </c>
      <c r="C238" s="86" t="s">
        <v>6</v>
      </c>
      <c r="D238" s="131" t="s">
        <v>202</v>
      </c>
      <c r="E238" s="85">
        <v>660</v>
      </c>
      <c r="F238" s="86" t="s">
        <v>5</v>
      </c>
      <c r="G238" s="82"/>
      <c r="H238" s="83"/>
    </row>
    <row r="239" spans="2:8">
      <c r="B239" s="111" t="s">
        <v>493</v>
      </c>
      <c r="C239" s="86"/>
      <c r="D239" s="131" t="s">
        <v>203</v>
      </c>
      <c r="E239" s="85">
        <v>1001</v>
      </c>
      <c r="F239" s="86" t="s">
        <v>540</v>
      </c>
      <c r="G239" s="82"/>
      <c r="H239" s="83"/>
    </row>
    <row r="240" spans="2:8" ht="21.75">
      <c r="B240" s="111" t="s">
        <v>494</v>
      </c>
      <c r="C240" s="86"/>
      <c r="D240" s="132" t="s">
        <v>204</v>
      </c>
      <c r="E240" s="85">
        <v>18</v>
      </c>
      <c r="F240" s="86" t="s">
        <v>181</v>
      </c>
      <c r="G240" s="82"/>
      <c r="H240" s="83"/>
    </row>
    <row r="241" spans="2:8" ht="21.75">
      <c r="B241" s="111" t="s">
        <v>495</v>
      </c>
      <c r="C241" s="86"/>
      <c r="D241" s="132" t="s">
        <v>208</v>
      </c>
      <c r="E241" s="85">
        <v>33</v>
      </c>
      <c r="F241" s="86" t="s">
        <v>40</v>
      </c>
      <c r="G241" s="82"/>
      <c r="H241" s="83"/>
    </row>
    <row r="242" spans="2:8">
      <c r="B242" s="111" t="s">
        <v>496</v>
      </c>
      <c r="C242" s="86"/>
      <c r="D242" s="131" t="s">
        <v>205</v>
      </c>
      <c r="E242" s="85">
        <v>18</v>
      </c>
      <c r="F242" s="86" t="s">
        <v>181</v>
      </c>
      <c r="G242" s="82"/>
      <c r="H242" s="83"/>
    </row>
    <row r="243" spans="2:8">
      <c r="B243" s="111" t="s">
        <v>497</v>
      </c>
      <c r="C243" s="86" t="s">
        <v>6</v>
      </c>
      <c r="D243" s="131" t="s">
        <v>206</v>
      </c>
      <c r="E243" s="85">
        <v>5330</v>
      </c>
      <c r="F243" s="86" t="s">
        <v>5</v>
      </c>
      <c r="G243" s="82"/>
      <c r="H243" s="83"/>
    </row>
    <row r="244" spans="2:8">
      <c r="B244" s="111" t="s">
        <v>498</v>
      </c>
      <c r="C244" s="86"/>
      <c r="D244" s="132" t="s">
        <v>207</v>
      </c>
      <c r="E244" s="85">
        <v>46</v>
      </c>
      <c r="F244" s="86" t="s">
        <v>40</v>
      </c>
      <c r="G244" s="82"/>
      <c r="H244" s="83"/>
    </row>
    <row r="245" spans="2:8">
      <c r="B245" s="111" t="s">
        <v>499</v>
      </c>
      <c r="C245" s="86"/>
      <c r="D245" s="132" t="s">
        <v>210</v>
      </c>
      <c r="E245" s="85">
        <v>146</v>
      </c>
      <c r="F245" s="86" t="s">
        <v>22</v>
      </c>
      <c r="G245" s="82"/>
      <c r="H245" s="83"/>
    </row>
    <row r="246" spans="2:8">
      <c r="B246" s="111" t="s">
        <v>500</v>
      </c>
      <c r="C246" s="86"/>
      <c r="D246" s="132" t="s">
        <v>211</v>
      </c>
      <c r="E246" s="85">
        <v>1022</v>
      </c>
      <c r="F246" s="86" t="s">
        <v>181</v>
      </c>
      <c r="G246" s="82"/>
      <c r="H246" s="83"/>
    </row>
    <row r="247" spans="2:8">
      <c r="B247" s="111" t="s">
        <v>501</v>
      </c>
      <c r="C247" s="86"/>
      <c r="D247" s="132" t="s">
        <v>212</v>
      </c>
      <c r="E247" s="85">
        <v>85</v>
      </c>
      <c r="F247" s="86" t="s">
        <v>40</v>
      </c>
      <c r="G247" s="82"/>
      <c r="H247" s="83"/>
    </row>
    <row r="248" spans="2:8">
      <c r="B248" s="111" t="s">
        <v>502</v>
      </c>
      <c r="C248" s="86"/>
      <c r="D248" s="132" t="s">
        <v>213</v>
      </c>
      <c r="E248" s="85">
        <v>23</v>
      </c>
      <c r="F248" s="86" t="s">
        <v>199</v>
      </c>
      <c r="G248" s="82"/>
      <c r="H248" s="83"/>
    </row>
    <row r="249" spans="2:8">
      <c r="B249" s="111" t="s">
        <v>503</v>
      </c>
      <c r="C249" s="86"/>
      <c r="D249" s="132" t="s">
        <v>214</v>
      </c>
      <c r="E249" s="85">
        <v>7</v>
      </c>
      <c r="F249" s="86" t="s">
        <v>23</v>
      </c>
      <c r="G249" s="82"/>
      <c r="H249" s="83"/>
    </row>
    <row r="250" spans="2:8">
      <c r="B250" s="111" t="s">
        <v>504</v>
      </c>
      <c r="C250" s="86"/>
      <c r="D250" s="132" t="s">
        <v>217</v>
      </c>
      <c r="E250" s="85">
        <v>2</v>
      </c>
      <c r="F250" s="86" t="s">
        <v>541</v>
      </c>
      <c r="G250" s="82"/>
      <c r="H250" s="83"/>
    </row>
    <row r="251" spans="2:8">
      <c r="B251" s="111" t="s">
        <v>505</v>
      </c>
      <c r="C251" s="86"/>
      <c r="D251" s="132" t="s">
        <v>215</v>
      </c>
      <c r="E251" s="85">
        <v>146</v>
      </c>
      <c r="F251" s="86" t="s">
        <v>199</v>
      </c>
      <c r="G251" s="82"/>
      <c r="H251" s="83"/>
    </row>
    <row r="252" spans="2:8">
      <c r="B252" s="111" t="s">
        <v>506</v>
      </c>
      <c r="C252" s="86"/>
      <c r="D252" s="132" t="s">
        <v>216</v>
      </c>
      <c r="E252" s="85">
        <v>1022</v>
      </c>
      <c r="F252" s="86" t="s">
        <v>199</v>
      </c>
      <c r="G252" s="82"/>
      <c r="H252" s="83"/>
    </row>
    <row r="253" spans="2:8">
      <c r="B253" s="111" t="s">
        <v>507</v>
      </c>
      <c r="C253" s="86"/>
      <c r="D253" s="132" t="s">
        <v>218</v>
      </c>
      <c r="E253" s="85">
        <v>1022</v>
      </c>
      <c r="F253" s="86" t="s">
        <v>199</v>
      </c>
      <c r="G253" s="82"/>
      <c r="H253" s="83"/>
    </row>
    <row r="254" spans="2:8" ht="15.75" customHeight="1">
      <c r="B254" s="111" t="s">
        <v>508</v>
      </c>
      <c r="C254" s="86"/>
      <c r="D254" s="132" t="s">
        <v>219</v>
      </c>
      <c r="E254" s="85">
        <v>20</v>
      </c>
      <c r="F254" s="86" t="s">
        <v>199</v>
      </c>
      <c r="G254" s="82"/>
      <c r="H254" s="83"/>
    </row>
    <row r="255" spans="2:8">
      <c r="B255" s="111" t="s">
        <v>509</v>
      </c>
      <c r="C255" s="86"/>
      <c r="D255" s="132" t="s">
        <v>220</v>
      </c>
      <c r="E255" s="85">
        <v>18</v>
      </c>
      <c r="F255" s="86" t="s">
        <v>199</v>
      </c>
      <c r="G255" s="82"/>
      <c r="H255" s="83"/>
    </row>
    <row r="256" spans="2:8">
      <c r="B256" s="111" t="s">
        <v>510</v>
      </c>
      <c r="C256" s="86"/>
      <c r="D256" s="132" t="s">
        <v>221</v>
      </c>
      <c r="E256" s="85">
        <v>1</v>
      </c>
      <c r="F256" s="86" t="s">
        <v>274</v>
      </c>
      <c r="G256" s="82"/>
      <c r="H256" s="83"/>
    </row>
    <row r="257" spans="2:8">
      <c r="B257" s="111" t="s">
        <v>511</v>
      </c>
      <c r="C257" s="86"/>
      <c r="D257" s="132" t="s">
        <v>222</v>
      </c>
      <c r="E257" s="85">
        <v>12</v>
      </c>
      <c r="F257" s="86" t="s">
        <v>23</v>
      </c>
      <c r="G257" s="82"/>
      <c r="H257" s="83"/>
    </row>
    <row r="258" spans="2:8">
      <c r="B258" s="111" t="s">
        <v>512</v>
      </c>
      <c r="C258" s="86"/>
      <c r="D258" s="132" t="s">
        <v>223</v>
      </c>
      <c r="E258" s="85">
        <v>1</v>
      </c>
      <c r="F258" s="86" t="s">
        <v>199</v>
      </c>
      <c r="G258" s="82"/>
      <c r="H258" s="83"/>
    </row>
    <row r="259" spans="2:8">
      <c r="B259" s="111" t="s">
        <v>513</v>
      </c>
      <c r="C259" s="86"/>
      <c r="D259" s="132" t="s">
        <v>224</v>
      </c>
      <c r="E259" s="85">
        <v>1</v>
      </c>
      <c r="F259" s="86" t="s">
        <v>199</v>
      </c>
      <c r="G259" s="82"/>
      <c r="H259" s="83"/>
    </row>
    <row r="260" spans="2:8">
      <c r="B260" s="111" t="s">
        <v>514</v>
      </c>
      <c r="C260" s="86"/>
      <c r="D260" s="132" t="s">
        <v>225</v>
      </c>
      <c r="E260" s="85">
        <v>690</v>
      </c>
      <c r="F260" s="86" t="s">
        <v>542</v>
      </c>
      <c r="G260" s="82"/>
      <c r="H260" s="83"/>
    </row>
    <row r="261" spans="2:8" ht="12.75" customHeight="1">
      <c r="B261" s="111" t="s">
        <v>515</v>
      </c>
      <c r="C261" s="86"/>
      <c r="D261" s="132" t="s">
        <v>226</v>
      </c>
      <c r="E261" s="85">
        <v>690</v>
      </c>
      <c r="F261" s="86" t="s">
        <v>23</v>
      </c>
      <c r="G261" s="82"/>
      <c r="H261" s="83"/>
    </row>
    <row r="262" spans="2:8">
      <c r="B262" s="111" t="s">
        <v>516</v>
      </c>
      <c r="C262" s="86"/>
      <c r="D262" s="132" t="s">
        <v>229</v>
      </c>
      <c r="E262" s="85">
        <v>123</v>
      </c>
      <c r="F262" s="86" t="s">
        <v>227</v>
      </c>
      <c r="G262" s="82"/>
      <c r="H262" s="83"/>
    </row>
    <row r="263" spans="2:8">
      <c r="B263" s="111" t="s">
        <v>517</v>
      </c>
      <c r="C263" s="86"/>
      <c r="D263" s="132" t="s">
        <v>228</v>
      </c>
      <c r="E263" s="85">
        <v>25</v>
      </c>
      <c r="F263" s="86" t="s">
        <v>17</v>
      </c>
      <c r="G263" s="82"/>
      <c r="H263" s="83"/>
    </row>
    <row r="264" spans="2:8">
      <c r="B264" s="111" t="s">
        <v>518</v>
      </c>
      <c r="C264" s="116"/>
      <c r="D264" s="133" t="s">
        <v>269</v>
      </c>
      <c r="E264" s="85">
        <v>311</v>
      </c>
      <c r="F264" s="116" t="s">
        <v>40</v>
      </c>
      <c r="G264" s="87"/>
      <c r="H264" s="88"/>
    </row>
    <row r="265" spans="2:8" ht="15" thickBot="1">
      <c r="B265" s="111" t="s">
        <v>519</v>
      </c>
      <c r="C265" s="134"/>
      <c r="D265" s="135" t="s">
        <v>230</v>
      </c>
      <c r="E265" s="85">
        <v>1001</v>
      </c>
      <c r="F265" s="134" t="s">
        <v>540</v>
      </c>
      <c r="G265" s="136"/>
      <c r="H265" s="88"/>
    </row>
    <row r="266" spans="2:8" ht="15" thickBot="1">
      <c r="B266" s="140" t="s">
        <v>297</v>
      </c>
      <c r="C266" s="141"/>
      <c r="D266" s="142"/>
      <c r="E266" s="48">
        <f>SUM(E220:E265)</f>
        <v>24130</v>
      </c>
      <c r="F266" s="77" t="s">
        <v>281</v>
      </c>
      <c r="G266" s="72"/>
      <c r="H266" s="57"/>
    </row>
    <row r="267" spans="2:8" ht="21.75" customHeight="1" thickBot="1">
      <c r="B267" s="137" t="s">
        <v>520</v>
      </c>
      <c r="C267" s="138"/>
      <c r="D267" s="139"/>
      <c r="E267" s="73">
        <f>SUM(E220:E265,E190:E216,E186:E187,E166:E183,E115:E163,E107:E112,E86:E104,E28:E83,E18:E25,E17,E10:E14)</f>
        <v>754587</v>
      </c>
      <c r="F267" s="74" t="s">
        <v>281</v>
      </c>
      <c r="G267" s="75"/>
      <c r="H267" s="76"/>
    </row>
    <row r="268" spans="2:8">
      <c r="D268" s="1"/>
      <c r="E268" s="68"/>
      <c r="F268" s="69"/>
      <c r="G268"/>
      <c r="H268"/>
    </row>
    <row r="269" spans="2:8">
      <c r="D269" s="1"/>
      <c r="E269" s="68"/>
      <c r="F269" s="69"/>
      <c r="G269"/>
      <c r="H269"/>
    </row>
    <row r="270" spans="2:8">
      <c r="D270" s="1"/>
      <c r="E270" s="78"/>
      <c r="F270" s="69"/>
      <c r="G270"/>
      <c r="H270"/>
    </row>
    <row r="271" spans="2:8">
      <c r="D271" s="1"/>
      <c r="E271" s="68"/>
      <c r="F271" s="69"/>
      <c r="G271"/>
      <c r="H271"/>
    </row>
    <row r="272" spans="2:8">
      <c r="D272" s="1"/>
      <c r="E272" s="68"/>
      <c r="F272" s="69"/>
      <c r="G272" s="70"/>
      <c r="H272" s="71"/>
    </row>
    <row r="273" spans="4:8">
      <c r="D273" s="1"/>
      <c r="E273" s="68"/>
      <c r="F273" s="69"/>
      <c r="G273" s="70"/>
      <c r="H273" s="71"/>
    </row>
    <row r="274" spans="4:8">
      <c r="D274" s="1"/>
      <c r="E274" s="68"/>
      <c r="F274" s="69"/>
      <c r="G274" s="70"/>
      <c r="H274" s="71"/>
    </row>
    <row r="275" spans="4:8">
      <c r="D275" s="1"/>
      <c r="E275" s="68"/>
      <c r="F275" s="69"/>
      <c r="G275" s="70"/>
      <c r="H275" s="71"/>
    </row>
    <row r="276" spans="4:8">
      <c r="D276" s="1"/>
      <c r="E276" s="68"/>
      <c r="F276" s="69"/>
      <c r="G276" s="70"/>
      <c r="H276" s="71"/>
    </row>
    <row r="277" spans="4:8">
      <c r="D277" s="1"/>
      <c r="E277" s="68"/>
      <c r="F277" s="69"/>
      <c r="G277" s="70"/>
      <c r="H277" s="71"/>
    </row>
    <row r="278" spans="4:8">
      <c r="D278" s="1"/>
      <c r="E278" s="68"/>
      <c r="F278" s="69"/>
      <c r="G278" s="70"/>
      <c r="H278" s="71"/>
    </row>
    <row r="279" spans="4:8">
      <c r="D279" s="1"/>
      <c r="E279" s="68"/>
      <c r="F279" s="69"/>
      <c r="G279" s="70"/>
      <c r="H279" s="71"/>
    </row>
    <row r="280" spans="4:8">
      <c r="D280" s="1"/>
      <c r="E280" s="68"/>
      <c r="F280" s="69"/>
      <c r="G280" s="70"/>
      <c r="H280" s="71"/>
    </row>
    <row r="281" spans="4:8">
      <c r="D281" s="1"/>
      <c r="E281" s="68"/>
      <c r="F281" s="69"/>
      <c r="G281" s="70"/>
      <c r="H281" s="71"/>
    </row>
    <row r="282" spans="4:8">
      <c r="D282" s="1"/>
      <c r="E282" s="68"/>
      <c r="F282" s="69"/>
      <c r="G282" s="70"/>
      <c r="H282" s="71"/>
    </row>
    <row r="283" spans="4:8">
      <c r="D283" s="1"/>
      <c r="E283" s="68"/>
      <c r="F283" s="69"/>
      <c r="G283" s="70"/>
      <c r="H283" s="71"/>
    </row>
    <row r="284" spans="4:8">
      <c r="D284" s="1"/>
      <c r="E284" s="68"/>
      <c r="F284" s="69"/>
      <c r="G284" s="70"/>
      <c r="H284" s="71"/>
    </row>
    <row r="285" spans="4:8">
      <c r="D285" s="1"/>
      <c r="E285" s="68"/>
      <c r="F285" s="69"/>
      <c r="G285" s="70"/>
      <c r="H285" s="71"/>
    </row>
    <row r="286" spans="4:8">
      <c r="D286" s="1"/>
      <c r="E286" s="68"/>
      <c r="F286" s="69"/>
      <c r="G286" s="70"/>
      <c r="H286" s="71"/>
    </row>
    <row r="287" spans="4:8">
      <c r="D287" s="1"/>
      <c r="E287" s="68"/>
      <c r="F287" s="69"/>
      <c r="G287" s="70"/>
      <c r="H287" s="71"/>
    </row>
    <row r="288" spans="4:8">
      <c r="D288" s="1"/>
      <c r="E288" s="68"/>
      <c r="F288" s="69"/>
      <c r="G288" s="70"/>
      <c r="H288" s="71"/>
    </row>
    <row r="289" spans="4:8">
      <c r="D289" s="1"/>
      <c r="E289" s="68"/>
      <c r="F289" s="69"/>
      <c r="G289" s="70"/>
      <c r="H289" s="71"/>
    </row>
    <row r="290" spans="4:8">
      <c r="D290" s="1"/>
      <c r="E290" s="68"/>
      <c r="F290" s="69"/>
      <c r="G290" s="70"/>
      <c r="H290" s="71"/>
    </row>
    <row r="291" spans="4:8">
      <c r="D291" s="1"/>
      <c r="E291" s="68"/>
      <c r="F291" s="69"/>
      <c r="G291" s="70"/>
      <c r="H291" s="71"/>
    </row>
    <row r="292" spans="4:8">
      <c r="D292" s="1"/>
      <c r="E292" s="68"/>
      <c r="F292" s="69"/>
      <c r="G292" s="70"/>
      <c r="H292" s="71"/>
    </row>
    <row r="293" spans="4:8">
      <c r="D293" s="1"/>
      <c r="E293" s="68"/>
      <c r="F293" s="69"/>
      <c r="G293" s="70"/>
      <c r="H293" s="71"/>
    </row>
    <row r="294" spans="4:8">
      <c r="D294" s="1"/>
      <c r="E294" s="68"/>
      <c r="F294" s="69"/>
      <c r="G294" s="70"/>
      <c r="H294" s="71"/>
    </row>
    <row r="295" spans="4:8">
      <c r="D295" s="1"/>
      <c r="E295" s="68"/>
      <c r="F295" s="69"/>
      <c r="G295" s="70"/>
      <c r="H295" s="71"/>
    </row>
    <row r="296" spans="4:8">
      <c r="D296" s="1"/>
      <c r="E296" s="68"/>
      <c r="F296" s="69"/>
      <c r="G296" s="70"/>
      <c r="H296" s="71"/>
    </row>
    <row r="297" spans="4:8">
      <c r="D297" s="1"/>
      <c r="E297" s="68"/>
      <c r="F297" s="69"/>
      <c r="G297" s="70"/>
      <c r="H297" s="71"/>
    </row>
    <row r="298" spans="4:8">
      <c r="D298" s="1"/>
      <c r="E298" s="68"/>
      <c r="F298" s="69"/>
      <c r="G298" s="70"/>
      <c r="H298" s="71"/>
    </row>
    <row r="299" spans="4:8">
      <c r="D299" s="1"/>
      <c r="E299" s="68"/>
      <c r="F299" s="69"/>
      <c r="G299" s="70"/>
      <c r="H299" s="71"/>
    </row>
    <row r="300" spans="4:8">
      <c r="D300" s="1"/>
      <c r="E300" s="68"/>
      <c r="F300" s="69"/>
      <c r="G300" s="70"/>
      <c r="H300" s="71"/>
    </row>
    <row r="301" spans="4:8">
      <c r="D301" s="1"/>
      <c r="E301" s="68"/>
      <c r="F301" s="69"/>
      <c r="G301" s="70"/>
      <c r="H301" s="71"/>
    </row>
    <row r="302" spans="4:8">
      <c r="D302" s="1"/>
      <c r="E302" s="68"/>
      <c r="F302" s="69"/>
      <c r="G302" s="70"/>
      <c r="H302" s="71"/>
    </row>
    <row r="303" spans="4:8">
      <c r="D303" s="1"/>
      <c r="E303" s="68"/>
      <c r="F303" s="69"/>
      <c r="G303" s="70"/>
      <c r="H303" s="71"/>
    </row>
    <row r="304" spans="4:8">
      <c r="D304" s="1"/>
      <c r="E304" s="68"/>
      <c r="F304" s="69"/>
      <c r="G304" s="70"/>
      <c r="H304" s="71"/>
    </row>
    <row r="305" spans="4:8">
      <c r="D305" s="1"/>
      <c r="E305" s="68"/>
      <c r="F305" s="69"/>
      <c r="G305" s="70"/>
      <c r="H305" s="71"/>
    </row>
    <row r="306" spans="4:8">
      <c r="D306" s="1"/>
      <c r="E306" s="68"/>
      <c r="F306" s="69"/>
      <c r="G306" s="70"/>
      <c r="H306" s="71"/>
    </row>
    <row r="307" spans="4:8">
      <c r="D307" s="1"/>
      <c r="E307" s="68"/>
      <c r="F307" s="69"/>
      <c r="G307" s="70"/>
      <c r="H307" s="71"/>
    </row>
    <row r="308" spans="4:8">
      <c r="D308" s="1"/>
      <c r="E308" s="68"/>
      <c r="F308" s="69"/>
      <c r="G308" s="70"/>
      <c r="H308" s="71"/>
    </row>
    <row r="309" spans="4:8">
      <c r="D309" s="1"/>
      <c r="E309" s="68"/>
      <c r="F309" s="69"/>
      <c r="G309" s="70"/>
      <c r="H309" s="71"/>
    </row>
    <row r="310" spans="4:8">
      <c r="D310" s="1"/>
      <c r="E310" s="68"/>
      <c r="F310" s="69"/>
      <c r="G310" s="70"/>
      <c r="H310" s="71"/>
    </row>
    <row r="311" spans="4:8">
      <c r="D311" s="1"/>
      <c r="E311" s="68"/>
      <c r="F311" s="69"/>
      <c r="G311" s="70"/>
      <c r="H311" s="71"/>
    </row>
    <row r="312" spans="4:8">
      <c r="D312" s="1"/>
      <c r="E312" s="68"/>
      <c r="F312" s="69"/>
      <c r="G312" s="70"/>
      <c r="H312" s="71"/>
    </row>
    <row r="313" spans="4:8">
      <c r="D313" s="1"/>
      <c r="E313" s="68"/>
      <c r="F313" s="69"/>
      <c r="G313" s="70"/>
      <c r="H313" s="71"/>
    </row>
    <row r="314" spans="4:8">
      <c r="D314" s="1"/>
      <c r="E314" s="68"/>
      <c r="F314" s="69"/>
      <c r="G314" s="70"/>
      <c r="H314" s="71"/>
    </row>
    <row r="315" spans="4:8">
      <c r="D315" s="1"/>
      <c r="E315" s="68"/>
      <c r="F315" s="69"/>
      <c r="G315" s="70"/>
      <c r="H315" s="71"/>
    </row>
    <row r="316" spans="4:8">
      <c r="D316" s="1"/>
      <c r="E316" s="68"/>
      <c r="F316" s="69"/>
      <c r="G316" s="70"/>
      <c r="H316" s="71"/>
    </row>
    <row r="317" spans="4:8">
      <c r="D317" s="1"/>
      <c r="E317" s="68"/>
      <c r="F317" s="69"/>
      <c r="G317" s="70"/>
      <c r="H317" s="71"/>
    </row>
    <row r="318" spans="4:8">
      <c r="D318" s="1"/>
      <c r="E318" s="68"/>
      <c r="F318" s="69"/>
      <c r="G318" s="70"/>
      <c r="H318" s="71"/>
    </row>
    <row r="319" spans="4:8">
      <c r="D319" s="1"/>
      <c r="E319" s="68"/>
      <c r="F319" s="69"/>
      <c r="G319" s="70"/>
      <c r="H319" s="71"/>
    </row>
    <row r="320" spans="4:8">
      <c r="D320" s="1"/>
      <c r="E320" s="68"/>
      <c r="F320" s="69"/>
      <c r="G320" s="70"/>
      <c r="H320" s="71"/>
    </row>
    <row r="321" spans="4:8">
      <c r="D321" s="1"/>
      <c r="E321" s="68"/>
      <c r="F321" s="69"/>
      <c r="G321" s="70"/>
      <c r="H321" s="71"/>
    </row>
    <row r="322" spans="4:8">
      <c r="D322" s="1"/>
      <c r="E322" s="68"/>
      <c r="F322" s="69"/>
      <c r="G322" s="70"/>
      <c r="H322" s="71"/>
    </row>
    <row r="323" spans="4:8">
      <c r="D323" s="1"/>
      <c r="E323" s="68"/>
      <c r="F323" s="69"/>
      <c r="G323" s="70"/>
      <c r="H323" s="71"/>
    </row>
    <row r="324" spans="4:8">
      <c r="D324" s="1"/>
      <c r="E324" s="68"/>
      <c r="F324" s="69"/>
      <c r="G324" s="70"/>
      <c r="H324" s="71"/>
    </row>
    <row r="325" spans="4:8">
      <c r="D325" s="1"/>
      <c r="E325" s="68"/>
      <c r="F325" s="69"/>
      <c r="G325" s="70"/>
      <c r="H325" s="71"/>
    </row>
    <row r="326" spans="4:8">
      <c r="D326" s="1"/>
      <c r="E326" s="68"/>
      <c r="F326" s="69"/>
      <c r="G326" s="70"/>
      <c r="H326" s="71"/>
    </row>
    <row r="327" spans="4:8">
      <c r="D327" s="1"/>
      <c r="E327" s="68"/>
      <c r="F327" s="69"/>
      <c r="G327" s="70"/>
      <c r="H327" s="71"/>
    </row>
    <row r="328" spans="4:8">
      <c r="D328" s="1"/>
      <c r="E328" s="68"/>
      <c r="F328" s="69"/>
      <c r="G328" s="70"/>
      <c r="H328" s="71"/>
    </row>
    <row r="329" spans="4:8">
      <c r="D329" s="1"/>
      <c r="E329" s="68"/>
      <c r="F329" s="69"/>
      <c r="G329" s="70"/>
      <c r="H329" s="71"/>
    </row>
    <row r="330" spans="4:8">
      <c r="D330" s="1"/>
      <c r="E330" s="68"/>
      <c r="F330" s="69"/>
      <c r="G330" s="70"/>
      <c r="H330" s="71"/>
    </row>
    <row r="331" spans="4:8">
      <c r="D331" s="1"/>
      <c r="E331" s="68"/>
      <c r="F331" s="69"/>
      <c r="G331" s="70"/>
      <c r="H331" s="71"/>
    </row>
    <row r="332" spans="4:8">
      <c r="D332" s="1"/>
      <c r="E332" s="68"/>
      <c r="F332" s="69"/>
      <c r="G332" s="70"/>
      <c r="H332" s="71"/>
    </row>
    <row r="333" spans="4:8">
      <c r="D333" s="1"/>
      <c r="E333" s="68"/>
      <c r="F333" s="69"/>
      <c r="G333" s="70"/>
      <c r="H333" s="71"/>
    </row>
    <row r="334" spans="4:8">
      <c r="D334" s="1"/>
      <c r="E334" s="68"/>
      <c r="F334" s="69"/>
      <c r="G334" s="70"/>
      <c r="H334" s="71"/>
    </row>
    <row r="335" spans="4:8">
      <c r="D335" s="1"/>
      <c r="E335" s="68"/>
      <c r="F335" s="69"/>
      <c r="G335" s="70"/>
      <c r="H335" s="71"/>
    </row>
    <row r="336" spans="4:8">
      <c r="D336" s="1"/>
      <c r="E336" s="68"/>
      <c r="F336" s="69"/>
      <c r="G336" s="70"/>
      <c r="H336" s="71"/>
    </row>
    <row r="337" spans="4:8">
      <c r="D337" s="1"/>
      <c r="E337" s="68"/>
      <c r="F337" s="69"/>
      <c r="G337" s="70"/>
      <c r="H337" s="71"/>
    </row>
    <row r="338" spans="4:8">
      <c r="D338" s="1"/>
      <c r="E338" s="68"/>
      <c r="F338" s="69"/>
      <c r="G338" s="70"/>
      <c r="H338" s="71"/>
    </row>
    <row r="339" spans="4:8">
      <c r="D339" s="1"/>
      <c r="E339" s="68"/>
      <c r="F339" s="69"/>
      <c r="G339" s="70"/>
      <c r="H339" s="71"/>
    </row>
    <row r="340" spans="4:8">
      <c r="D340" s="1"/>
      <c r="E340" s="68"/>
      <c r="F340" s="69"/>
      <c r="G340" s="70"/>
      <c r="H340" s="71"/>
    </row>
    <row r="341" spans="4:8">
      <c r="D341" s="1"/>
      <c r="E341" s="68"/>
      <c r="F341" s="69"/>
      <c r="G341" s="70"/>
      <c r="H341" s="71"/>
    </row>
    <row r="342" spans="4:8">
      <c r="D342" s="1"/>
      <c r="E342" s="68"/>
      <c r="F342" s="69"/>
      <c r="G342" s="70"/>
      <c r="H342" s="71"/>
    </row>
    <row r="343" spans="4:8">
      <c r="D343" s="1"/>
      <c r="E343" s="68"/>
      <c r="F343" s="69"/>
      <c r="G343" s="70"/>
      <c r="H343" s="71"/>
    </row>
    <row r="344" spans="4:8">
      <c r="D344" s="1"/>
      <c r="E344" s="68"/>
      <c r="F344" s="69"/>
      <c r="G344" s="70"/>
      <c r="H344" s="71"/>
    </row>
    <row r="345" spans="4:8">
      <c r="D345" s="1"/>
      <c r="E345" s="68"/>
      <c r="F345" s="69"/>
      <c r="G345" s="70"/>
      <c r="H345" s="71"/>
    </row>
    <row r="346" spans="4:8">
      <c r="D346" s="1"/>
      <c r="E346" s="68"/>
      <c r="F346" s="69"/>
      <c r="G346" s="70"/>
      <c r="H346" s="71"/>
    </row>
    <row r="347" spans="4:8">
      <c r="D347" s="1"/>
      <c r="E347" s="68"/>
      <c r="F347" s="69"/>
      <c r="G347" s="70"/>
      <c r="H347" s="71"/>
    </row>
    <row r="348" spans="4:8">
      <c r="D348" s="1"/>
      <c r="E348" s="68"/>
      <c r="F348" s="69"/>
      <c r="G348" s="70"/>
      <c r="H348" s="71"/>
    </row>
    <row r="349" spans="4:8">
      <c r="D349" s="1"/>
      <c r="E349" s="68"/>
      <c r="F349" s="69"/>
      <c r="G349" s="70"/>
      <c r="H349" s="71"/>
    </row>
    <row r="350" spans="4:8">
      <c r="D350" s="1"/>
      <c r="E350" s="68"/>
      <c r="F350" s="69"/>
      <c r="G350" s="70"/>
      <c r="H350" s="71"/>
    </row>
    <row r="351" spans="4:8">
      <c r="D351" s="1"/>
      <c r="E351" s="68"/>
      <c r="F351" s="69"/>
      <c r="G351" s="70"/>
      <c r="H351" s="71"/>
    </row>
    <row r="352" spans="4:8">
      <c r="D352" s="1"/>
      <c r="E352" s="68"/>
      <c r="F352" s="69"/>
      <c r="G352" s="70"/>
      <c r="H352" s="71"/>
    </row>
    <row r="353" spans="4:8">
      <c r="D353" s="1"/>
      <c r="E353" s="68"/>
      <c r="F353" s="69"/>
      <c r="G353" s="70"/>
      <c r="H353" s="71"/>
    </row>
    <row r="354" spans="4:8">
      <c r="D354" s="1"/>
      <c r="E354" s="68"/>
      <c r="F354" s="69"/>
      <c r="G354" s="70"/>
      <c r="H354" s="71"/>
    </row>
    <row r="355" spans="4:8">
      <c r="D355" s="1"/>
      <c r="E355" s="68"/>
      <c r="F355" s="69"/>
      <c r="G355" s="70"/>
      <c r="H355" s="71"/>
    </row>
    <row r="356" spans="4:8">
      <c r="D356" s="1"/>
      <c r="E356" s="68"/>
      <c r="F356" s="69"/>
      <c r="G356" s="70"/>
      <c r="H356" s="71"/>
    </row>
    <row r="357" spans="4:8">
      <c r="D357" s="1"/>
      <c r="E357" s="68"/>
      <c r="F357" s="69"/>
      <c r="G357" s="70"/>
      <c r="H357" s="71"/>
    </row>
    <row r="358" spans="4:8">
      <c r="D358" s="1"/>
      <c r="E358" s="68"/>
      <c r="F358" s="69"/>
      <c r="G358" s="70"/>
      <c r="H358" s="71"/>
    </row>
    <row r="359" spans="4:8">
      <c r="D359" s="1"/>
      <c r="E359" s="68"/>
      <c r="F359" s="69"/>
      <c r="G359" s="70"/>
      <c r="H359" s="71"/>
    </row>
    <row r="360" spans="4:8">
      <c r="D360" s="1"/>
      <c r="E360" s="68"/>
      <c r="F360" s="69"/>
      <c r="G360" s="70"/>
      <c r="H360" s="71"/>
    </row>
    <row r="361" spans="4:8">
      <c r="D361" s="1"/>
      <c r="E361" s="68"/>
      <c r="F361" s="69"/>
      <c r="G361" s="70"/>
      <c r="H361" s="71"/>
    </row>
    <row r="362" spans="4:8">
      <c r="D362" s="1"/>
      <c r="E362" s="68"/>
      <c r="F362" s="69"/>
      <c r="G362" s="70"/>
      <c r="H362" s="71"/>
    </row>
    <row r="363" spans="4:8">
      <c r="D363" s="1"/>
      <c r="E363" s="68"/>
      <c r="F363" s="69"/>
      <c r="G363" s="70"/>
      <c r="H363" s="71"/>
    </row>
    <row r="364" spans="4:8">
      <c r="D364" s="1"/>
      <c r="E364" s="68"/>
      <c r="F364" s="69"/>
      <c r="G364" s="70"/>
      <c r="H364" s="71"/>
    </row>
    <row r="365" spans="4:8">
      <c r="D365" s="1"/>
      <c r="E365" s="68"/>
      <c r="F365" s="69"/>
      <c r="G365" s="70"/>
      <c r="H365" s="71"/>
    </row>
    <row r="366" spans="4:8">
      <c r="D366" s="1"/>
      <c r="E366" s="68"/>
      <c r="F366" s="69"/>
      <c r="G366" s="70"/>
      <c r="H366" s="71"/>
    </row>
    <row r="367" spans="4:8">
      <c r="D367" s="1"/>
      <c r="E367" s="68"/>
      <c r="F367" s="69"/>
      <c r="G367" s="70"/>
      <c r="H367" s="71"/>
    </row>
    <row r="368" spans="4:8">
      <c r="D368" s="1"/>
      <c r="E368" s="68"/>
      <c r="F368" s="69"/>
      <c r="G368" s="70"/>
      <c r="H368" s="71"/>
    </row>
    <row r="369" spans="4:8">
      <c r="D369" s="1"/>
      <c r="E369" s="68"/>
      <c r="F369" s="69"/>
      <c r="G369" s="70"/>
      <c r="H369" s="71"/>
    </row>
    <row r="370" spans="4:8">
      <c r="D370" s="1"/>
      <c r="E370" s="68"/>
      <c r="F370" s="69"/>
      <c r="G370" s="70"/>
      <c r="H370" s="71"/>
    </row>
    <row r="371" spans="4:8">
      <c r="D371" s="1"/>
      <c r="E371" s="68"/>
      <c r="F371" s="69"/>
      <c r="G371" s="70"/>
      <c r="H371" s="71"/>
    </row>
    <row r="372" spans="4:8">
      <c r="D372" s="1"/>
      <c r="E372" s="68"/>
      <c r="F372" s="69"/>
      <c r="G372" s="70"/>
      <c r="H372" s="71"/>
    </row>
    <row r="373" spans="4:8">
      <c r="D373" s="1"/>
      <c r="E373" s="68"/>
      <c r="F373" s="69"/>
      <c r="G373" s="70"/>
      <c r="H373" s="71"/>
    </row>
    <row r="374" spans="4:8">
      <c r="D374" s="1"/>
      <c r="E374" s="68"/>
      <c r="F374" s="69"/>
      <c r="G374" s="70"/>
      <c r="H374" s="71"/>
    </row>
    <row r="375" spans="4:8">
      <c r="D375" s="1"/>
      <c r="E375" s="68"/>
      <c r="F375" s="69"/>
      <c r="G375" s="70"/>
      <c r="H375" s="71"/>
    </row>
    <row r="376" spans="4:8">
      <c r="D376" s="1"/>
      <c r="E376" s="68"/>
      <c r="F376" s="69"/>
      <c r="G376" s="70"/>
      <c r="H376" s="71"/>
    </row>
    <row r="377" spans="4:8">
      <c r="D377" s="1"/>
      <c r="E377" s="68"/>
      <c r="F377" s="69"/>
      <c r="G377" s="70"/>
      <c r="H377" s="71"/>
    </row>
    <row r="378" spans="4:8">
      <c r="D378" s="1"/>
      <c r="E378" s="68"/>
      <c r="F378" s="69"/>
      <c r="G378" s="70"/>
      <c r="H378" s="71"/>
    </row>
    <row r="379" spans="4:8">
      <c r="D379" s="1"/>
      <c r="E379" s="68"/>
      <c r="F379" s="69"/>
      <c r="G379" s="70"/>
      <c r="H379" s="71"/>
    </row>
    <row r="380" spans="4:8">
      <c r="D380" s="1"/>
      <c r="E380" s="68"/>
      <c r="F380" s="69"/>
      <c r="G380" s="70"/>
      <c r="H380" s="71"/>
    </row>
    <row r="381" spans="4:8">
      <c r="D381" s="1"/>
      <c r="E381" s="68"/>
      <c r="F381" s="69"/>
      <c r="G381" s="70"/>
      <c r="H381" s="71"/>
    </row>
    <row r="382" spans="4:8">
      <c r="D382" s="1"/>
      <c r="E382" s="68"/>
      <c r="F382" s="69"/>
      <c r="G382" s="70"/>
      <c r="H382" s="71"/>
    </row>
    <row r="383" spans="4:8">
      <c r="D383" s="1"/>
      <c r="E383" s="68"/>
      <c r="F383" s="69"/>
      <c r="G383" s="70"/>
      <c r="H383" s="71"/>
    </row>
    <row r="384" spans="4:8">
      <c r="D384" s="1"/>
      <c r="E384" s="68"/>
      <c r="F384" s="69"/>
      <c r="G384" s="70"/>
      <c r="H384" s="71"/>
    </row>
    <row r="385" spans="4:8">
      <c r="D385" s="1"/>
      <c r="E385" s="68"/>
      <c r="F385" s="69"/>
      <c r="G385" s="70"/>
      <c r="H385" s="71"/>
    </row>
    <row r="386" spans="4:8">
      <c r="D386" s="1"/>
      <c r="E386" s="68"/>
      <c r="F386" s="69"/>
      <c r="G386" s="70"/>
      <c r="H386" s="71"/>
    </row>
    <row r="387" spans="4:8">
      <c r="D387" s="1"/>
      <c r="E387" s="68"/>
      <c r="F387" s="69"/>
      <c r="G387" s="70"/>
      <c r="H387" s="71"/>
    </row>
    <row r="388" spans="4:8">
      <c r="D388" s="1"/>
      <c r="E388" s="68"/>
      <c r="F388" s="69"/>
      <c r="G388" s="70"/>
      <c r="H388" s="71"/>
    </row>
    <row r="389" spans="4:8">
      <c r="D389" s="1"/>
      <c r="E389" s="68"/>
      <c r="F389" s="69"/>
      <c r="G389" s="70"/>
      <c r="H389" s="71"/>
    </row>
    <row r="390" spans="4:8">
      <c r="D390" s="1"/>
      <c r="E390" s="68"/>
      <c r="F390" s="69"/>
      <c r="G390" s="70"/>
      <c r="H390" s="71"/>
    </row>
    <row r="391" spans="4:8">
      <c r="D391" s="1"/>
      <c r="E391" s="68"/>
      <c r="F391" s="69"/>
      <c r="G391" s="70"/>
      <c r="H391" s="71"/>
    </row>
    <row r="392" spans="4:8">
      <c r="D392" s="1"/>
      <c r="E392" s="68"/>
      <c r="F392" s="69"/>
      <c r="G392" s="70"/>
      <c r="H392" s="71"/>
    </row>
    <row r="393" spans="4:8">
      <c r="D393" s="1"/>
      <c r="E393" s="68"/>
      <c r="F393" s="69"/>
      <c r="G393" s="70"/>
      <c r="H393" s="71"/>
    </row>
    <row r="394" spans="4:8">
      <c r="D394" s="1"/>
      <c r="E394" s="68"/>
      <c r="F394" s="69"/>
      <c r="G394" s="70"/>
      <c r="H394" s="71"/>
    </row>
    <row r="395" spans="4:8">
      <c r="D395" s="1"/>
      <c r="E395" s="68"/>
      <c r="F395" s="69"/>
      <c r="G395" s="70"/>
      <c r="H395" s="71"/>
    </row>
    <row r="396" spans="4:8">
      <c r="D396" s="1"/>
      <c r="E396" s="68"/>
      <c r="F396" s="69"/>
      <c r="G396" s="70"/>
      <c r="H396" s="71"/>
    </row>
    <row r="397" spans="4:8">
      <c r="D397" s="1"/>
      <c r="E397" s="68"/>
      <c r="F397" s="69"/>
      <c r="G397" s="70"/>
      <c r="H397" s="71"/>
    </row>
    <row r="398" spans="4:8">
      <c r="D398" s="1"/>
      <c r="E398" s="68"/>
      <c r="F398" s="69"/>
      <c r="G398" s="70"/>
      <c r="H398" s="71"/>
    </row>
    <row r="399" spans="4:8">
      <c r="D399" s="1"/>
      <c r="E399" s="68"/>
      <c r="F399" s="69"/>
      <c r="G399" s="70"/>
      <c r="H399" s="71"/>
    </row>
    <row r="400" spans="4:8">
      <c r="D400" s="1"/>
      <c r="E400" s="68"/>
      <c r="F400" s="69"/>
      <c r="G400" s="70"/>
      <c r="H400" s="71"/>
    </row>
    <row r="401" spans="4:8">
      <c r="D401" s="1"/>
      <c r="E401" s="68"/>
      <c r="F401" s="69"/>
      <c r="G401" s="70"/>
      <c r="H401" s="71"/>
    </row>
    <row r="402" spans="4:8">
      <c r="D402" s="1"/>
      <c r="E402" s="68"/>
      <c r="F402" s="69"/>
      <c r="G402" s="70"/>
      <c r="H402" s="71"/>
    </row>
    <row r="403" spans="4:8">
      <c r="D403" s="1"/>
      <c r="E403" s="68"/>
      <c r="F403" s="69"/>
      <c r="G403" s="70"/>
      <c r="H403" s="71"/>
    </row>
    <row r="404" spans="4:8">
      <c r="D404" s="1"/>
      <c r="E404" s="68"/>
      <c r="F404" s="69"/>
      <c r="G404" s="70"/>
      <c r="H404" s="71"/>
    </row>
    <row r="405" spans="4:8">
      <c r="D405" s="1"/>
      <c r="E405" s="68"/>
      <c r="F405" s="69"/>
      <c r="G405" s="70"/>
      <c r="H405" s="71"/>
    </row>
    <row r="406" spans="4:8">
      <c r="D406" s="1"/>
      <c r="E406" s="68"/>
      <c r="F406" s="69"/>
      <c r="G406" s="70"/>
      <c r="H406" s="71"/>
    </row>
    <row r="407" spans="4:8">
      <c r="D407" s="1"/>
      <c r="E407" s="68"/>
      <c r="F407" s="69"/>
      <c r="G407" s="70"/>
      <c r="H407" s="71"/>
    </row>
    <row r="408" spans="4:8">
      <c r="D408" s="1"/>
      <c r="E408" s="68"/>
      <c r="F408" s="69"/>
      <c r="G408" s="70"/>
      <c r="H408" s="71"/>
    </row>
    <row r="409" spans="4:8">
      <c r="D409" s="1"/>
      <c r="E409" s="68"/>
      <c r="F409" s="69"/>
      <c r="G409" s="70"/>
      <c r="H409" s="71"/>
    </row>
    <row r="410" spans="4:8">
      <c r="D410" s="1"/>
      <c r="E410" s="68"/>
      <c r="F410" s="69"/>
      <c r="G410" s="70"/>
      <c r="H410" s="71"/>
    </row>
    <row r="411" spans="4:8">
      <c r="D411" s="1"/>
      <c r="E411" s="68"/>
      <c r="F411" s="69"/>
      <c r="G411" s="70"/>
      <c r="H411" s="71"/>
    </row>
    <row r="412" spans="4:8">
      <c r="G412" s="70"/>
      <c r="H412" s="71"/>
    </row>
    <row r="413" spans="4:8">
      <c r="G413" s="70"/>
      <c r="H413" s="71"/>
    </row>
    <row r="414" spans="4:8">
      <c r="G414" s="70"/>
      <c r="H414" s="71"/>
    </row>
    <row r="415" spans="4:8">
      <c r="G415" s="70"/>
      <c r="H415" s="71"/>
    </row>
  </sheetData>
  <mergeCells count="27">
    <mergeCell ref="B26:D26"/>
    <mergeCell ref="G1:H1"/>
    <mergeCell ref="G2:H2"/>
    <mergeCell ref="B4:H4"/>
    <mergeCell ref="B9:H9"/>
    <mergeCell ref="B16:H16"/>
    <mergeCell ref="B15:D15"/>
    <mergeCell ref="B7:H7"/>
    <mergeCell ref="B8:H8"/>
    <mergeCell ref="B27:H27"/>
    <mergeCell ref="B84:D84"/>
    <mergeCell ref="B85:H85"/>
    <mergeCell ref="B105:D105"/>
    <mergeCell ref="B106:H106"/>
    <mergeCell ref="B267:D267"/>
    <mergeCell ref="B266:D266"/>
    <mergeCell ref="B113:D113"/>
    <mergeCell ref="B165:H165"/>
    <mergeCell ref="B164:D164"/>
    <mergeCell ref="B184:D184"/>
    <mergeCell ref="B185:H185"/>
    <mergeCell ref="B218:H218"/>
    <mergeCell ref="D114:H114"/>
    <mergeCell ref="B188:D188"/>
    <mergeCell ref="B189:H189"/>
    <mergeCell ref="B217:D217"/>
    <mergeCell ref="B219:H219"/>
  </mergeCells>
  <phoneticPr fontId="16" type="noConversion"/>
  <conditionalFormatting sqref="H7:H8 H10:H15 H17:H26 H28:H84 H86:H105 H107:H164 H166:H184 H186:H188 H190:H217 H220:H415">
    <cfRule type="cellIs" dxfId="0" priority="1" operator="greaterThan">
      <formula>0</formula>
    </cfRule>
  </conditionalFormatting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7SZMW</cp:lastModifiedBy>
  <cp:lastPrinted>2018-10-18T08:20:17Z</cp:lastPrinted>
  <dcterms:created xsi:type="dcterms:W3CDTF">2013-11-26T08:05:52Z</dcterms:created>
  <dcterms:modified xsi:type="dcterms:W3CDTF">2023-11-13T09:55:50Z</dcterms:modified>
</cp:coreProperties>
</file>