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500" activeTab="0"/>
  </bookViews>
  <sheets>
    <sheet name="zał nr 3" sheetId="1" r:id="rId1"/>
  </sheets>
  <definedNames>
    <definedName name="Excel_BuiltIn_Print_Area" localSheetId="0">'zał nr 3'!$A$1:$J$115</definedName>
    <definedName name="_xlnm.Print_Area" localSheetId="0">'zał nr 3'!$A$1:$J$129</definedName>
  </definedNames>
  <calcPr fullCalcOnLoad="1"/>
</workbook>
</file>

<file path=xl/sharedStrings.xml><?xml version="1.0" encoding="utf-8"?>
<sst xmlns="http://schemas.openxmlformats.org/spreadsheetml/2006/main" count="249" uniqueCount="94">
  <si>
    <t>FORMULARZ ASORTYMENTOWO CENOWY</t>
  </si>
  <si>
    <t>Pakiet 1</t>
  </si>
  <si>
    <t>Lp.</t>
  </si>
  <si>
    <t>Nazwa przedmiotu zamówienia</t>
  </si>
  <si>
    <t>j.m.</t>
  </si>
  <si>
    <t>ilość</t>
  </si>
  <si>
    <t>cena netto</t>
  </si>
  <si>
    <t xml:space="preserve">wartość netto </t>
  </si>
  <si>
    <t>stawka VAT</t>
  </si>
  <si>
    <t xml:space="preserve">wartość brutto </t>
  </si>
  <si>
    <t>Producent/nazwa</t>
  </si>
  <si>
    <t>Dializator wysokoprzepływowy z błoną polinephronową lub helixonową, o powierzchni od 2,1m² do 2,2m², sterylizowany bez użycia pary wodnej i tlenku etylenu.</t>
  </si>
  <si>
    <t>szt</t>
  </si>
  <si>
    <r>
      <rPr>
        <sz val="9"/>
        <color indexed="8"/>
        <rFont val="Arial"/>
        <family val="2"/>
      </rPr>
      <t xml:space="preserve">Dializator z błoną polinephronową lub helixonową, o powierzchni </t>
    </r>
    <r>
      <rPr>
        <sz val="9"/>
        <color indexed="8"/>
        <rFont val="Arial"/>
        <family val="2"/>
      </rPr>
      <t>≥</t>
    </r>
    <r>
      <rPr>
        <sz val="9"/>
        <color indexed="8"/>
        <rFont val="Arial"/>
        <family val="2"/>
      </rPr>
      <t xml:space="preserve"> 2,1m², sterylizowany bez użycia pary wodnej i tlenku etylenu.</t>
    </r>
  </si>
  <si>
    <t>Dializator z błoną polinephronową lub helixonową, o powierzchni od 1,7m² do 1,8m², sterylizowany bez użycia pary wodnej i tlenku etylenu.</t>
  </si>
  <si>
    <t>Dializator z błoną polinephronową lub helixonową, o powierzchni od 1,5m² do 1,6m², sterylizowany bez użycia pary wodnej i tlenku etylenu.</t>
  </si>
  <si>
    <t>Razem</t>
  </si>
  <si>
    <t>xxx</t>
  </si>
  <si>
    <t>Ilości szacunkowe. Zamawiający zastrzega sobie prawo zakupu mniejszej ilości. Zamówienia realizowane zgodnie ze składanymi zamówieniami bieżącymi.</t>
  </si>
  <si>
    <t xml:space="preserve">Całkowita cena oferty brutto: </t>
  </si>
  <si>
    <t xml:space="preserve">Słownie: </t>
  </si>
  <si>
    <t>Pakiet nr 2</t>
  </si>
  <si>
    <t>cena jedn. netto</t>
  </si>
  <si>
    <t>wartość netto</t>
  </si>
  <si>
    <t>wartość brutto</t>
  </si>
  <si>
    <t>Kapsuła wodorowęglanowa do aparatów Fresenius o pojemności  650g (FB)</t>
  </si>
  <si>
    <t>Kapsuła wodorowęglanowa do aparatów Fresenius 5008 o pojemność 650g (FB)</t>
  </si>
  <si>
    <t>Filtr typu Diasafe do aparatów Fresenius 4008S posiadanych przez Szpital</t>
  </si>
  <si>
    <t>ilość do obliczeń</t>
  </si>
  <si>
    <t>cena netto za 5 L</t>
  </si>
  <si>
    <t>Preparat do chemiczno – termicznej dezynfekcji i dekalcyfikacji aparatów do hemodializy na bazie jednowodnego kwasu cytrynowego (typu Citrosteril lub równoważny wg karty charakterystyki)</t>
  </si>
  <si>
    <t>max 5L</t>
  </si>
  <si>
    <t>xxxx</t>
  </si>
  <si>
    <t>Ilości szacunkowe. Zamawiający zastrzega sobie prawo zakupu mniejszej ilości</t>
  </si>
  <si>
    <t>Całkowita cena oferty brutto:</t>
  </si>
  <si>
    <t>słownie:</t>
  </si>
  <si>
    <t>Zamówienia realizowane zgodnie ze składanymi zamówieniami bieżącymi.</t>
  </si>
  <si>
    <t>Pakiet nr 3</t>
  </si>
  <si>
    <t>ilość baniaków po 10 L / ilość</t>
  </si>
  <si>
    <t>cena netto za 10 L</t>
  </si>
  <si>
    <t>Koncentrat wodorowęglanowy do hemodializy typ F A . Skład:  Na od 138 do 140 mmol/l; Ca++ od 1,00 do 1,75 mmol/l; K+ od  1,0 do 4,5 mmol/l;  Mg++ 0,5 mmol/l;  Glc od 0 do 2 mmol/l</t>
  </si>
  <si>
    <t>kanistry od 5 L  do 10 L</t>
  </si>
  <si>
    <t>Koncentrat wodorowęglanowy z cytrynianem o stężeniu 0,8 mmol/l do hemodializy typ F A . Skład:  Na od 138 do 140 mmol/l; Ca++ od 1,00 do 1,75 mmol/l; K+ od  1,0 do 4,5 mmol/l;  Mg++ 0,5 mmol/l;  Glc od 0 do 2 mmol/l; cytrynian 0,8 mmol/l</t>
  </si>
  <si>
    <t>Koncentrat wodorowęglanowy do hemodializy typ F B</t>
  </si>
  <si>
    <t xml:space="preserve"> 10L</t>
  </si>
  <si>
    <t>Ilości szacunkowe. Zamawiający zastrzega sobie prawo zakupu mniejszej ilości.</t>
  </si>
  <si>
    <t>Pakiet nr 4</t>
  </si>
  <si>
    <t>Linie krwi tętniczej i żylnej do aparatów typu Fresenius 4008B i 4008S - posiadanych przez Szpital.Pakowane w kompletach z workiem zbiorczym</t>
  </si>
  <si>
    <t>kpl</t>
  </si>
  <si>
    <t>Igła do hemodializy tętnicza od 15G do 17 G, sterylizowana promieniami gamma</t>
  </si>
  <si>
    <t>szt.</t>
  </si>
  <si>
    <t>Igła do hemodializy żylna od 15G do 17 G, sterylizowana promieniami gamma</t>
  </si>
  <si>
    <t>Opatrunek ze spongostanem od 25 do 30 x 72 mm</t>
  </si>
  <si>
    <t>Linie krwi do dializy jednoigłowej do aparatu Fresenius 4008 S, posiadanego przez 7 SZMW ze zbiorniczkiem wyrównawczym na drenie tętniczym. Linia krwi musi być kompatybilna z aparatem.</t>
  </si>
  <si>
    <t xml:space="preserve">Igła do hemodializy jednoigłowej </t>
  </si>
  <si>
    <t>Pakiet nr 5</t>
  </si>
  <si>
    <t>Worek  filtratu  –  10 L.</t>
  </si>
  <si>
    <t>Kolec do nakłuwania typu SPIKE  /opak = 100 szt/</t>
  </si>
  <si>
    <t>opak.</t>
  </si>
  <si>
    <t>Zestaw do hemodiafiltracji cytrynianowej z hemofiltrem o pow. 1,8m2</t>
  </si>
  <si>
    <t>zestaw</t>
  </si>
  <si>
    <t>Rozdzielacz 2x4 do jednoczasowego podłączenia 4 worków dializatu</t>
  </si>
  <si>
    <t>Zestaw do hemodializy cytrynianowej z hemofiltrem o pow. 1,8m2</t>
  </si>
  <si>
    <t>Zestaw do plazmaferezy z plazmafiltrem o pow. 0,6m2</t>
  </si>
  <si>
    <t xml:space="preserve">zestaw </t>
  </si>
  <si>
    <t>Płyn substytucyjny do hemofiltracji K + 2 lub 3 lub 4 mmol/l - 5000 ml /worek</t>
  </si>
  <si>
    <t>Zestaw do hemodializy cytrynianowej z hemofiltrem o pow. 1,8m2 i punkcie odcięcia min. 40 kD</t>
  </si>
  <si>
    <t>Wyrób medyczny (adsorber) do selektywnej eliminacji z krwi pełnej cząsteczek z zakresu wielkości 5 - 55 kD (op. 6 szt.)</t>
  </si>
  <si>
    <t>op.</t>
  </si>
  <si>
    <t>Pakiet nr 6</t>
  </si>
  <si>
    <t>Pakiet nr 7</t>
  </si>
  <si>
    <t>Pakiet nr 8</t>
  </si>
  <si>
    <t>4% Cytrynian sodu (136 mmol/l) -  1500 ml / worek</t>
  </si>
  <si>
    <t>Pakiet nr 9</t>
  </si>
  <si>
    <t>J.m</t>
  </si>
  <si>
    <t>Ilość</t>
  </si>
  <si>
    <t>Wartość netto</t>
  </si>
  <si>
    <t>Stawka VAT</t>
  </si>
  <si>
    <t>Wartość brutto</t>
  </si>
  <si>
    <t>Nazwa i kod produktu</t>
  </si>
  <si>
    <t>Producent</t>
  </si>
  <si>
    <t>Pakiet nr 10</t>
  </si>
  <si>
    <t>Linie krwi tętniczej i żylnej do aparatów typu Surdial X - posiadanych przez Szpital. Pakowane w kompletach. Sterylizowane bez użycia ETO.</t>
  </si>
  <si>
    <t>Kapsuła wodorowęglanowa do aparatów Surdial X o pojemności 750g.</t>
  </si>
  <si>
    <t>Filtr endotoksyn do aparatu Surdial X</t>
  </si>
  <si>
    <t>Linie krwi do hemofiltracji on line do aparatu Surdial X. Sterylizowane bez użycia ETO</t>
  </si>
  <si>
    <t>Zestaw naprawczy do w/w cewników zakładanych metodą Seldingera</t>
  </si>
  <si>
    <t>Cena jedn.  netto za opakowanie</t>
  </si>
  <si>
    <t xml:space="preserve">Dializat bezwapniowy K*2 lub 4 mmol/l z H3PO4 0 lub 1,25 mmol/l - 5000 ml / worek </t>
  </si>
  <si>
    <t xml:space="preserve">Dwukanałowy cewnik silikonowy do hemofiltracji z przelotowym mandrynem w kanale żylnym o rozmiarach 11,5 i 13,5 Fr  i dł. 15/20/24/30-33 cm </t>
  </si>
  <si>
    <r>
      <t xml:space="preserve">Zestaw cewnik naczyniowy permanentny, miękki, wykonany z Carbotanu, z mufą dakronową, kształt kanałów „podwójne D”; z obłymi szczelinami bocznymi wycinanymi laserowo; kształt wylotu cewnika symetryczny "Spiral-Z"; wolframowy </t>
    </r>
    <r>
      <rPr>
        <b/>
        <sz val="9"/>
        <rFont val="Arial"/>
        <family val="2"/>
      </rPr>
      <t>pierścień znacznikowy na końcówce cewnika</t>
    </r>
    <r>
      <rPr>
        <sz val="9"/>
        <rFont val="Arial"/>
        <family val="2"/>
      </rPr>
      <t xml:space="preserve">, ramiona silikonowe, końcówki z laserowym nadrukiem objętości wypełnienia. </t>
    </r>
    <r>
      <rPr>
        <b/>
        <sz val="9"/>
        <rFont val="Arial"/>
        <family val="2"/>
      </rPr>
      <t>Wymagane rozmiary: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14,5 Fr </t>
    </r>
    <r>
      <rPr>
        <sz val="9"/>
        <rFont val="Arial"/>
        <family val="2"/>
      </rPr>
      <t>i dł. 19/36 cm; 23/40 cm; 28/45 cm; Opakowanie zbiorcze zawiera 5 szt.</t>
    </r>
  </si>
  <si>
    <r>
      <t xml:space="preserve">Zestaw cewnik naczyniowy permanentny </t>
    </r>
    <r>
      <rPr>
        <b/>
        <sz val="9"/>
        <rFont val="Arial"/>
        <family val="2"/>
      </rPr>
      <t>z powłoką heparynową,</t>
    </r>
    <r>
      <rPr>
        <sz val="9"/>
        <rFont val="Arial"/>
        <family val="2"/>
      </rPr>
      <t xml:space="preserve"> miękki, wykonany z Carbotanu, z mufą dakronową, kształt kanałów podwójne D; ze szczelinami bocznymi wycinanymi laserowo zapobiegającymi przyklejaniu się do naczynia i wykrzepianiu; kształt wylotu cewnika symetryczny "Spiralne-Z" zapobiegający recyrkulacji ze znacznikiem głębokości; ramiona silikonowe nie załamujące się, końcówki z laserowym nadrukiem objętości wypełnienia. </t>
    </r>
    <r>
      <rPr>
        <b/>
        <sz val="9"/>
        <rFont val="Arial"/>
        <family val="2"/>
      </rPr>
      <t xml:space="preserve">Wymagane rozmiary: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14,5 Fr i dł. 19/36 cm; 23/40 cm; 28/45 cm;  Opakowanie zbiorcze zawiera 5 szt.</t>
    </r>
  </si>
  <si>
    <r>
      <t xml:space="preserve">Zestaw cewnik naczyniowy permanentny </t>
    </r>
    <r>
      <rPr>
        <b/>
        <sz val="9"/>
        <rFont val="Arial"/>
        <family val="2"/>
      </rPr>
      <t>ODWROTNIE TUNELIZOWANY</t>
    </r>
    <r>
      <rPr>
        <sz val="9"/>
        <rFont val="Arial"/>
        <family val="2"/>
      </rPr>
      <t xml:space="preserve">, miękki, wykonany z Carbotanu, z mufą dakronową, kształt kanałów podwójne D; ze szczelinami bocznymi wycinanymi laserowo zapobiegającymi przyklejaniu się do naczynia i wykrzepianiu; kształt wylotu cewnika symetryczny "Spiralne-Z" zapobiegający recyrkulacji; ramiona silikonowe nie załamujące się, końcówki z laserowym nadrukiem objętości wypełnienia. </t>
    </r>
    <r>
      <rPr>
        <b/>
        <sz val="9"/>
        <rFont val="Arial"/>
        <family val="2"/>
      </rPr>
      <t xml:space="preserve">Wymagane rozmiary: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15 Fr i dł. 19/39 cm; 23/43 cm; 28/48 cm; Opakowanie zbiorcze zawiera 5 szt.</t>
    </r>
  </si>
  <si>
    <t>ZAŁĄCZNIK NR 3 DO SIWZ (POSTĘPOWANIE NR 9/2019)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</si>
</sst>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&quot; zł&quot;"/>
  </numFmts>
  <fonts count="47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2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vertical="top" wrapText="1"/>
    </xf>
    <xf numFmtId="4" fontId="10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5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center" vertical="top" wrapText="1"/>
    </xf>
    <xf numFmtId="1" fontId="1" fillId="33" borderId="15" xfId="0" applyNumberFormat="1" applyFont="1" applyFill="1" applyBorder="1" applyAlignment="1">
      <alignment horizontal="center" vertical="top"/>
    </xf>
    <xf numFmtId="4" fontId="1" fillId="33" borderId="15" xfId="0" applyNumberFormat="1" applyFont="1" applyFill="1" applyBorder="1" applyAlignment="1">
      <alignment horizontal="right" vertical="top"/>
    </xf>
    <xf numFmtId="49" fontId="1" fillId="33" borderId="15" xfId="0" applyNumberFormat="1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9" fontId="1" fillId="0" borderId="10" xfId="52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1" fillId="34" borderId="21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9" fontId="1" fillId="0" borderId="10" xfId="52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horizontal="center" vertical="top" wrapText="1"/>
    </xf>
    <xf numFmtId="1" fontId="1" fillId="33" borderId="21" xfId="0" applyNumberFormat="1" applyFont="1" applyFill="1" applyBorder="1" applyAlignment="1">
      <alignment horizontal="center" vertical="top"/>
    </xf>
    <xf numFmtId="4" fontId="1" fillId="33" borderId="21" xfId="0" applyNumberFormat="1" applyFont="1" applyFill="1" applyBorder="1" applyAlignment="1">
      <alignment horizontal="right" vertical="top"/>
    </xf>
    <xf numFmtId="49" fontId="1" fillId="33" borderId="21" xfId="0" applyNumberFormat="1" applyFont="1" applyFill="1" applyBorder="1" applyAlignment="1">
      <alignment horizontal="center" vertical="top"/>
    </xf>
    <xf numFmtId="0" fontId="1" fillId="33" borderId="2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top" wrapText="1"/>
    </xf>
    <xf numFmtId="164" fontId="1" fillId="33" borderId="15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center" wrapText="1"/>
    </xf>
    <xf numFmtId="164" fontId="1" fillId="33" borderId="21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selection activeCell="K9" sqref="K9"/>
    </sheetView>
  </sheetViews>
  <sheetFormatPr defaultColWidth="9.140625" defaultRowHeight="12.75" customHeight="1"/>
  <cols>
    <col min="1" max="1" width="3.7109375" style="1" customWidth="1"/>
    <col min="2" max="2" width="38.421875" style="2" customWidth="1"/>
    <col min="3" max="3" width="12.7109375" style="1" customWidth="1"/>
    <col min="4" max="4" width="7.28125" style="1" customWidth="1"/>
    <col min="5" max="5" width="11.28125" style="3" customWidth="1"/>
    <col min="6" max="6" width="11.57421875" style="4" customWidth="1"/>
    <col min="7" max="7" width="11.8515625" style="4" customWidth="1"/>
    <col min="8" max="8" width="11.7109375" style="4" customWidth="1"/>
    <col min="9" max="9" width="22.140625" style="4" customWidth="1"/>
    <col min="10" max="10" width="17.28125" style="5" customWidth="1"/>
    <col min="11" max="16384" width="9.140625" style="2" customWidth="1"/>
  </cols>
  <sheetData>
    <row r="1" spans="1:9" ht="12.75" customHeight="1">
      <c r="A1" s="145" t="s">
        <v>93</v>
      </c>
      <c r="B1" s="145"/>
      <c r="C1" s="145"/>
      <c r="D1" s="145"/>
      <c r="E1" s="145"/>
      <c r="F1" s="145"/>
      <c r="G1" s="145"/>
      <c r="H1" s="145"/>
      <c r="I1" s="145"/>
    </row>
    <row r="2" spans="1:10" ht="18" customHeight="1">
      <c r="A2" s="145" t="s">
        <v>0</v>
      </c>
      <c r="B2" s="145"/>
      <c r="C2" s="145"/>
      <c r="D2" s="145"/>
      <c r="E2" s="145"/>
      <c r="F2" s="145"/>
      <c r="G2" s="145"/>
      <c r="H2" s="145"/>
      <c r="I2" s="145"/>
      <c r="J2" s="6"/>
    </row>
    <row r="3" spans="1:10" ht="15" customHeight="1">
      <c r="A3" s="7"/>
      <c r="B3" s="8"/>
      <c r="C3" s="7"/>
      <c r="D3" s="7"/>
      <c r="E3" s="9"/>
      <c r="F3" s="10"/>
      <c r="G3" s="10"/>
      <c r="H3" s="146"/>
      <c r="I3" s="146"/>
      <c r="J3" s="6"/>
    </row>
    <row r="4" spans="1:9" ht="12.75" customHeight="1">
      <c r="A4" s="147" t="s">
        <v>1</v>
      </c>
      <c r="B4" s="147"/>
      <c r="C4" s="11"/>
      <c r="D4" s="12"/>
      <c r="E4" s="13"/>
      <c r="F4" s="14"/>
      <c r="G4" s="14"/>
      <c r="H4" s="14"/>
      <c r="I4" s="14"/>
    </row>
    <row r="5" spans="1:9" s="20" customFormat="1" ht="25.5" customHeight="1">
      <c r="A5" s="15" t="s">
        <v>2</v>
      </c>
      <c r="B5" s="15" t="s">
        <v>3</v>
      </c>
      <c r="C5" s="15" t="s">
        <v>4</v>
      </c>
      <c r="D5" s="15" t="s">
        <v>5</v>
      </c>
      <c r="E5" s="16" t="s">
        <v>6</v>
      </c>
      <c r="F5" s="16" t="s">
        <v>7</v>
      </c>
      <c r="G5" s="17" t="s">
        <v>8</v>
      </c>
      <c r="H5" s="18" t="s">
        <v>9</v>
      </c>
      <c r="I5" s="19" t="s">
        <v>10</v>
      </c>
    </row>
    <row r="6" spans="1:9" s="20" customFormat="1" ht="61.5" customHeight="1">
      <c r="A6" s="21">
        <v>1</v>
      </c>
      <c r="B6" s="22" t="s">
        <v>11</v>
      </c>
      <c r="C6" s="21" t="s">
        <v>12</v>
      </c>
      <c r="D6" s="21">
        <v>3500</v>
      </c>
      <c r="E6" s="23"/>
      <c r="F6" s="23"/>
      <c r="G6" s="24"/>
      <c r="H6" s="25"/>
      <c r="I6" s="26"/>
    </row>
    <row r="7" spans="1:9" s="20" customFormat="1" ht="60.75" customHeight="1">
      <c r="A7" s="21">
        <v>2</v>
      </c>
      <c r="B7" s="22" t="s">
        <v>13</v>
      </c>
      <c r="C7" s="21" t="s">
        <v>12</v>
      </c>
      <c r="D7" s="21">
        <v>3500</v>
      </c>
      <c r="E7" s="23"/>
      <c r="F7" s="23"/>
      <c r="G7" s="24"/>
      <c r="H7" s="25"/>
      <c r="I7" s="18"/>
    </row>
    <row r="8" spans="1:9" ht="54" customHeight="1">
      <c r="A8" s="21">
        <v>3</v>
      </c>
      <c r="B8" s="27" t="s">
        <v>14</v>
      </c>
      <c r="C8" s="21" t="s">
        <v>12</v>
      </c>
      <c r="D8" s="21">
        <v>6500</v>
      </c>
      <c r="E8" s="23"/>
      <c r="F8" s="23"/>
      <c r="G8" s="24"/>
      <c r="H8" s="25"/>
      <c r="I8" s="14"/>
    </row>
    <row r="9" spans="1:9" ht="53.25" customHeight="1">
      <c r="A9" s="21">
        <v>4</v>
      </c>
      <c r="B9" s="27" t="s">
        <v>15</v>
      </c>
      <c r="C9" s="21" t="s">
        <v>12</v>
      </c>
      <c r="D9" s="21">
        <v>6500</v>
      </c>
      <c r="E9" s="23"/>
      <c r="F9" s="23"/>
      <c r="G9" s="24"/>
      <c r="H9" s="25"/>
      <c r="I9" s="14"/>
    </row>
    <row r="10" spans="1:9" ht="12.75" customHeight="1">
      <c r="A10" s="28"/>
      <c r="B10" s="29"/>
      <c r="C10" s="28"/>
      <c r="D10" s="28"/>
      <c r="E10" s="30" t="s">
        <v>16</v>
      </c>
      <c r="F10" s="31">
        <f>SUM(F6:F9)</f>
        <v>0</v>
      </c>
      <c r="G10" s="32" t="s">
        <v>17</v>
      </c>
      <c r="H10" s="33">
        <f>SUM(H6:H9)</f>
        <v>0</v>
      </c>
      <c r="I10" s="13" t="s">
        <v>17</v>
      </c>
    </row>
    <row r="12" spans="2:6" ht="26.25" customHeight="1">
      <c r="B12" s="148" t="s">
        <v>18</v>
      </c>
      <c r="C12" s="148"/>
      <c r="D12" s="148"/>
      <c r="E12" s="148"/>
      <c r="F12" s="148"/>
    </row>
    <row r="13" spans="2:6" ht="12.75" customHeight="1">
      <c r="B13" s="149" t="s">
        <v>19</v>
      </c>
      <c r="C13" s="149"/>
      <c r="D13" s="34"/>
      <c r="E13" s="35"/>
      <c r="F13" s="36"/>
    </row>
    <row r="14" spans="2:6" ht="12.75" customHeight="1">
      <c r="B14" s="149" t="s">
        <v>20</v>
      </c>
      <c r="C14" s="149"/>
      <c r="D14" s="149"/>
      <c r="E14" s="149"/>
      <c r="F14" s="149"/>
    </row>
    <row r="15" spans="2:6" ht="12.75" customHeight="1">
      <c r="B15" s="149"/>
      <c r="C15" s="149"/>
      <c r="D15" s="149"/>
      <c r="E15" s="149"/>
      <c r="F15" s="149"/>
    </row>
    <row r="16" spans="1:10" ht="12.75" customHeight="1">
      <c r="A16" s="26"/>
      <c r="B16" s="37" t="s">
        <v>21</v>
      </c>
      <c r="C16" s="26"/>
      <c r="D16" s="26"/>
      <c r="E16" s="150"/>
      <c r="F16" s="150"/>
      <c r="G16" s="38"/>
      <c r="H16" s="39"/>
      <c r="I16" s="38"/>
      <c r="J16" s="40"/>
    </row>
    <row r="17" spans="1:10" s="5" customFormat="1" ht="24" customHeight="1">
      <c r="A17" s="19" t="s">
        <v>2</v>
      </c>
      <c r="B17" s="19" t="s">
        <v>3</v>
      </c>
      <c r="C17" s="19" t="s">
        <v>4</v>
      </c>
      <c r="D17" s="19" t="s">
        <v>5</v>
      </c>
      <c r="E17" s="151" t="s">
        <v>22</v>
      </c>
      <c r="F17" s="151"/>
      <c r="G17" s="18" t="s">
        <v>23</v>
      </c>
      <c r="H17" s="18" t="s">
        <v>8</v>
      </c>
      <c r="I17" s="18" t="s">
        <v>24</v>
      </c>
      <c r="J17" s="19" t="s">
        <v>10</v>
      </c>
    </row>
    <row r="18" spans="1:10" ht="24" customHeight="1">
      <c r="A18" s="26">
        <v>1</v>
      </c>
      <c r="B18" s="41" t="s">
        <v>25</v>
      </c>
      <c r="C18" s="26" t="s">
        <v>12</v>
      </c>
      <c r="D18" s="26">
        <v>12000</v>
      </c>
      <c r="E18" s="152"/>
      <c r="F18" s="152"/>
      <c r="G18" s="38"/>
      <c r="H18" s="42"/>
      <c r="I18" s="38"/>
      <c r="J18" s="43"/>
    </row>
    <row r="19" spans="1:10" ht="24" customHeight="1">
      <c r="A19" s="26">
        <v>2</v>
      </c>
      <c r="B19" s="41" t="s">
        <v>26</v>
      </c>
      <c r="C19" s="26" t="s">
        <v>12</v>
      </c>
      <c r="D19" s="26">
        <v>6000</v>
      </c>
      <c r="E19" s="152"/>
      <c r="F19" s="152"/>
      <c r="G19" s="38"/>
      <c r="H19" s="42"/>
      <c r="I19" s="38"/>
      <c r="J19" s="43"/>
    </row>
    <row r="20" spans="1:10" ht="31.5" customHeight="1">
      <c r="A20" s="26">
        <v>3</v>
      </c>
      <c r="B20" s="41" t="s">
        <v>27</v>
      </c>
      <c r="C20" s="26" t="s">
        <v>12</v>
      </c>
      <c r="D20" s="26">
        <v>40</v>
      </c>
      <c r="E20" s="152"/>
      <c r="F20" s="152"/>
      <c r="G20" s="38"/>
      <c r="H20" s="42"/>
      <c r="I20" s="38"/>
      <c r="J20" s="43"/>
    </row>
    <row r="21" spans="1:10" ht="31.5" customHeight="1">
      <c r="A21" s="44"/>
      <c r="B21" s="45"/>
      <c r="C21" s="44"/>
      <c r="D21" s="44"/>
      <c r="E21" s="46" t="s">
        <v>28</v>
      </c>
      <c r="F21" s="46" t="s">
        <v>29</v>
      </c>
      <c r="G21" s="47"/>
      <c r="H21" s="47"/>
      <c r="I21" s="47"/>
      <c r="J21" s="48"/>
    </row>
    <row r="22" spans="1:10" ht="61.5" customHeight="1">
      <c r="A22" s="26">
        <v>4</v>
      </c>
      <c r="B22" s="41" t="s">
        <v>30</v>
      </c>
      <c r="C22" s="26" t="s">
        <v>31</v>
      </c>
      <c r="D22" s="26">
        <v>2400</v>
      </c>
      <c r="E22" s="39">
        <v>240</v>
      </c>
      <c r="F22" s="39"/>
      <c r="G22" s="38"/>
      <c r="H22" s="49"/>
      <c r="I22" s="50"/>
      <c r="J22" s="51"/>
    </row>
    <row r="23" spans="1:10" s="57" customFormat="1" ht="14.25" customHeight="1">
      <c r="A23" s="52"/>
      <c r="B23" s="53"/>
      <c r="C23" s="52"/>
      <c r="D23" s="52"/>
      <c r="E23" s="54"/>
      <c r="F23" s="55" t="s">
        <v>16</v>
      </c>
      <c r="G23" s="33">
        <f>SUM(G18:G22)</f>
        <v>0</v>
      </c>
      <c r="H23" s="18" t="s">
        <v>32</v>
      </c>
      <c r="I23" s="33">
        <f>SUM(I18:I22)</f>
        <v>0</v>
      </c>
      <c r="J23" s="56" t="s">
        <v>17</v>
      </c>
    </row>
    <row r="24" spans="1:10" s="57" customFormat="1" ht="14.25" customHeight="1">
      <c r="A24" s="52"/>
      <c r="B24" s="53"/>
      <c r="C24" s="52"/>
      <c r="D24" s="52"/>
      <c r="E24" s="54"/>
      <c r="F24" s="54"/>
      <c r="G24" s="58"/>
      <c r="H24" s="54"/>
      <c r="I24" s="58"/>
      <c r="J24" s="59"/>
    </row>
    <row r="25" spans="1:9" ht="14.25" customHeight="1">
      <c r="A25" s="60"/>
      <c r="B25" s="144" t="s">
        <v>33</v>
      </c>
      <c r="C25" s="144"/>
      <c r="D25" s="144"/>
      <c r="E25" s="144"/>
      <c r="F25" s="144"/>
      <c r="G25" s="62"/>
      <c r="H25" s="63"/>
      <c r="I25" s="62"/>
    </row>
    <row r="26" spans="1:9" ht="12.75" customHeight="1">
      <c r="A26" s="60"/>
      <c r="B26" s="61" t="s">
        <v>34</v>
      </c>
      <c r="C26" s="64"/>
      <c r="D26" s="65"/>
      <c r="E26" s="66"/>
      <c r="F26" s="67"/>
      <c r="G26" s="62"/>
      <c r="H26" s="63"/>
      <c r="I26" s="62"/>
    </row>
    <row r="27" spans="1:9" ht="14.25" customHeight="1">
      <c r="A27" s="60"/>
      <c r="B27" s="144" t="s">
        <v>35</v>
      </c>
      <c r="C27" s="144"/>
      <c r="D27" s="144"/>
      <c r="E27" s="144"/>
      <c r="F27" s="67"/>
      <c r="G27" s="62"/>
      <c r="H27" s="63"/>
      <c r="I27" s="62"/>
    </row>
    <row r="28" spans="1:9" ht="12.75" customHeight="1">
      <c r="A28" s="60"/>
      <c r="B28" s="144" t="s">
        <v>36</v>
      </c>
      <c r="C28" s="144"/>
      <c r="D28" s="144"/>
      <c r="E28" s="144"/>
      <c r="F28" s="67"/>
      <c r="G28" s="153"/>
      <c r="H28" s="153"/>
      <c r="I28" s="153"/>
    </row>
    <row r="29" spans="1:9" ht="12.75" customHeight="1">
      <c r="A29" s="60"/>
      <c r="B29" s="61"/>
      <c r="C29" s="61"/>
      <c r="D29" s="64"/>
      <c r="E29" s="68"/>
      <c r="F29" s="67"/>
      <c r="G29" s="69"/>
      <c r="H29" s="69"/>
      <c r="I29" s="69"/>
    </row>
    <row r="30" spans="1:10" ht="14.25" customHeight="1">
      <c r="A30" s="26"/>
      <c r="B30" s="37" t="s">
        <v>37</v>
      </c>
      <c r="C30" s="26"/>
      <c r="D30" s="150"/>
      <c r="E30" s="150"/>
      <c r="F30" s="38"/>
      <c r="G30" s="38"/>
      <c r="H30" s="39"/>
      <c r="I30" s="38"/>
      <c r="J30" s="40"/>
    </row>
    <row r="31" spans="1:10" s="5" customFormat="1" ht="24.75" customHeight="1">
      <c r="A31" s="19" t="s">
        <v>2</v>
      </c>
      <c r="B31" s="19" t="s">
        <v>3</v>
      </c>
      <c r="C31" s="19" t="s">
        <v>4</v>
      </c>
      <c r="D31" s="154" t="s">
        <v>38</v>
      </c>
      <c r="E31" s="154"/>
      <c r="F31" s="18" t="s">
        <v>39</v>
      </c>
      <c r="G31" s="18" t="s">
        <v>23</v>
      </c>
      <c r="H31" s="18" t="s">
        <v>8</v>
      </c>
      <c r="I31" s="18" t="s">
        <v>24</v>
      </c>
      <c r="J31" s="19" t="s">
        <v>10</v>
      </c>
    </row>
    <row r="32" spans="1:10" ht="55.5" customHeight="1">
      <c r="A32" s="70">
        <v>1</v>
      </c>
      <c r="B32" s="41" t="s">
        <v>40</v>
      </c>
      <c r="C32" s="71" t="s">
        <v>41</v>
      </c>
      <c r="D32" s="155">
        <v>15000</v>
      </c>
      <c r="E32" s="155"/>
      <c r="F32" s="73"/>
      <c r="G32" s="74"/>
      <c r="H32" s="75"/>
      <c r="I32" s="74"/>
      <c r="J32" s="76"/>
    </row>
    <row r="33" spans="1:10" ht="75" customHeight="1">
      <c r="A33" s="70">
        <v>2</v>
      </c>
      <c r="B33" s="41" t="s">
        <v>42</v>
      </c>
      <c r="C33" s="71" t="s">
        <v>41</v>
      </c>
      <c r="D33" s="155">
        <v>1000</v>
      </c>
      <c r="E33" s="155"/>
      <c r="F33" s="73"/>
      <c r="G33" s="74"/>
      <c r="H33" s="75"/>
      <c r="I33" s="74"/>
      <c r="J33" s="76"/>
    </row>
    <row r="34" spans="1:10" ht="24.75" customHeight="1">
      <c r="A34" s="26">
        <v>3</v>
      </c>
      <c r="B34" s="41" t="s">
        <v>43</v>
      </c>
      <c r="C34" s="72" t="s">
        <v>44</v>
      </c>
      <c r="D34" s="155">
        <v>10</v>
      </c>
      <c r="E34" s="155"/>
      <c r="F34" s="77"/>
      <c r="G34" s="74"/>
      <c r="H34" s="75"/>
      <c r="I34" s="74"/>
      <c r="J34" s="40"/>
    </row>
    <row r="35" spans="1:10" s="57" customFormat="1" ht="14.25" customHeight="1">
      <c r="A35" s="52"/>
      <c r="B35" s="53"/>
      <c r="C35" s="52"/>
      <c r="D35" s="52"/>
      <c r="E35" s="54"/>
      <c r="F35" s="55" t="s">
        <v>16</v>
      </c>
      <c r="G35" s="78">
        <f>SUM(G32:G34)</f>
        <v>0</v>
      </c>
      <c r="H35" s="18" t="s">
        <v>32</v>
      </c>
      <c r="I35" s="78">
        <f>SUM(I32:I34)</f>
        <v>0</v>
      </c>
      <c r="J35" s="56" t="s">
        <v>17</v>
      </c>
    </row>
    <row r="36" spans="1:9" ht="14.25" customHeight="1">
      <c r="A36" s="60"/>
      <c r="B36" s="144" t="s">
        <v>45</v>
      </c>
      <c r="C36" s="144"/>
      <c r="D36" s="144"/>
      <c r="E36" s="144"/>
      <c r="F36" s="144"/>
      <c r="G36" s="69"/>
      <c r="H36" s="63"/>
      <c r="I36" s="69"/>
    </row>
    <row r="37" spans="1:9" ht="15.75" customHeight="1">
      <c r="A37" s="60"/>
      <c r="B37" s="61" t="s">
        <v>34</v>
      </c>
      <c r="C37" s="60"/>
      <c r="D37" s="60"/>
      <c r="E37" s="63"/>
      <c r="F37" s="69"/>
      <c r="G37" s="69"/>
      <c r="H37" s="63"/>
      <c r="I37" s="69"/>
    </row>
    <row r="38" spans="1:9" ht="14.25" customHeight="1">
      <c r="A38" s="60"/>
      <c r="B38" s="144" t="s">
        <v>35</v>
      </c>
      <c r="C38" s="144"/>
      <c r="D38" s="144"/>
      <c r="E38" s="144"/>
      <c r="F38" s="69"/>
      <c r="G38" s="69"/>
      <c r="H38" s="63"/>
      <c r="I38" s="69"/>
    </row>
    <row r="39" spans="1:9" ht="12.75" customHeight="1">
      <c r="A39" s="60"/>
      <c r="B39" s="144" t="s">
        <v>36</v>
      </c>
      <c r="C39" s="144"/>
      <c r="D39" s="144"/>
      <c r="E39" s="144"/>
      <c r="F39" s="69"/>
      <c r="G39" s="69"/>
      <c r="H39" s="63"/>
      <c r="I39" s="69"/>
    </row>
    <row r="40" spans="1:9" ht="12.75" customHeight="1">
      <c r="A40" s="60"/>
      <c r="B40" s="61"/>
      <c r="C40" s="61"/>
      <c r="D40" s="64"/>
      <c r="E40" s="68"/>
      <c r="F40" s="69"/>
      <c r="G40" s="69"/>
      <c r="H40" s="63"/>
      <c r="I40" s="69"/>
    </row>
    <row r="41" spans="1:10" ht="14.25" customHeight="1">
      <c r="A41" s="26"/>
      <c r="B41" s="37" t="s">
        <v>46</v>
      </c>
      <c r="C41" s="26"/>
      <c r="D41" s="26"/>
      <c r="E41" s="150"/>
      <c r="F41" s="150"/>
      <c r="G41" s="38"/>
      <c r="H41" s="39"/>
      <c r="I41" s="38"/>
      <c r="J41" s="40"/>
    </row>
    <row r="42" spans="1:10" s="5" customFormat="1" ht="28.5" customHeight="1">
      <c r="A42" s="19" t="s">
        <v>2</v>
      </c>
      <c r="B42" s="19" t="s">
        <v>3</v>
      </c>
      <c r="C42" s="19" t="s">
        <v>4</v>
      </c>
      <c r="D42" s="19" t="s">
        <v>5</v>
      </c>
      <c r="E42" s="151" t="s">
        <v>22</v>
      </c>
      <c r="F42" s="151"/>
      <c r="G42" s="18" t="s">
        <v>23</v>
      </c>
      <c r="H42" s="18" t="s">
        <v>8</v>
      </c>
      <c r="I42" s="18" t="s">
        <v>24</v>
      </c>
      <c r="J42" s="19" t="s">
        <v>10</v>
      </c>
    </row>
    <row r="43" spans="1:10" ht="51" customHeight="1">
      <c r="A43" s="26">
        <v>1</v>
      </c>
      <c r="B43" s="41" t="s">
        <v>47</v>
      </c>
      <c r="C43" s="26" t="s">
        <v>48</v>
      </c>
      <c r="D43" s="26">
        <v>20000</v>
      </c>
      <c r="E43" s="152"/>
      <c r="F43" s="152"/>
      <c r="G43" s="38"/>
      <c r="H43" s="42"/>
      <c r="I43" s="38"/>
      <c r="J43" s="43"/>
    </row>
    <row r="44" spans="1:10" ht="27" customHeight="1">
      <c r="A44" s="26">
        <v>2</v>
      </c>
      <c r="B44" s="41" t="s">
        <v>49</v>
      </c>
      <c r="C44" s="26" t="s">
        <v>50</v>
      </c>
      <c r="D44" s="26">
        <v>12000</v>
      </c>
      <c r="E44" s="152"/>
      <c r="F44" s="152"/>
      <c r="G44" s="38"/>
      <c r="H44" s="42"/>
      <c r="I44" s="38"/>
      <c r="J44" s="40"/>
    </row>
    <row r="45" spans="1:10" ht="24" customHeight="1">
      <c r="A45" s="26">
        <v>3</v>
      </c>
      <c r="B45" s="41" t="s">
        <v>51</v>
      </c>
      <c r="C45" s="26" t="s">
        <v>50</v>
      </c>
      <c r="D45" s="26">
        <v>12000</v>
      </c>
      <c r="E45" s="152"/>
      <c r="F45" s="152"/>
      <c r="G45" s="38"/>
      <c r="H45" s="42"/>
      <c r="I45" s="38"/>
      <c r="J45" s="40"/>
    </row>
    <row r="46" spans="1:10" ht="24" customHeight="1">
      <c r="A46" s="26">
        <v>4</v>
      </c>
      <c r="B46" s="79" t="s">
        <v>52</v>
      </c>
      <c r="C46" s="80" t="s">
        <v>50</v>
      </c>
      <c r="D46" s="80">
        <v>25000</v>
      </c>
      <c r="E46" s="156"/>
      <c r="F46" s="156"/>
      <c r="G46" s="38"/>
      <c r="H46" s="42"/>
      <c r="I46" s="38"/>
      <c r="J46" s="81"/>
    </row>
    <row r="47" spans="1:10" ht="62.25" customHeight="1">
      <c r="A47" s="26">
        <v>5</v>
      </c>
      <c r="B47" s="41" t="s">
        <v>53</v>
      </c>
      <c r="C47" s="26" t="s">
        <v>48</v>
      </c>
      <c r="D47" s="26">
        <v>100</v>
      </c>
      <c r="E47" s="157"/>
      <c r="F47" s="157"/>
      <c r="G47" s="82"/>
      <c r="H47" s="42"/>
      <c r="I47" s="82"/>
      <c r="J47" s="72"/>
    </row>
    <row r="48" spans="1:10" ht="24" customHeight="1">
      <c r="A48" s="26">
        <v>6</v>
      </c>
      <c r="B48" s="79" t="s">
        <v>54</v>
      </c>
      <c r="C48" s="80" t="s">
        <v>50</v>
      </c>
      <c r="D48" s="80">
        <v>100</v>
      </c>
      <c r="E48" s="156"/>
      <c r="F48" s="156"/>
      <c r="G48" s="83"/>
      <c r="H48" s="49"/>
      <c r="I48" s="82"/>
      <c r="J48" s="81"/>
    </row>
    <row r="49" spans="1:10" s="57" customFormat="1" ht="13.5" customHeight="1">
      <c r="A49" s="84"/>
      <c r="B49" s="85"/>
      <c r="C49" s="84"/>
      <c r="D49" s="84"/>
      <c r="E49" s="158" t="s">
        <v>16</v>
      </c>
      <c r="F49" s="158"/>
      <c r="G49" s="33">
        <f>SUM(G43:G48)</f>
        <v>0</v>
      </c>
      <c r="H49" s="18" t="s">
        <v>32</v>
      </c>
      <c r="I49" s="33">
        <f>SUM(I43:I48)</f>
        <v>0</v>
      </c>
      <c r="J49" s="56" t="s">
        <v>17</v>
      </c>
    </row>
    <row r="50" spans="1:9" ht="12.75" customHeight="1">
      <c r="A50" s="60"/>
      <c r="B50" s="61"/>
      <c r="C50" s="61"/>
      <c r="D50" s="64"/>
      <c r="E50" s="68"/>
      <c r="F50" s="69"/>
      <c r="G50" s="69"/>
      <c r="H50" s="63"/>
      <c r="I50" s="69"/>
    </row>
    <row r="51" spans="1:9" ht="14.25" customHeight="1">
      <c r="A51" s="86"/>
      <c r="B51" s="144" t="s">
        <v>45</v>
      </c>
      <c r="C51" s="144"/>
      <c r="D51" s="144"/>
      <c r="E51" s="144"/>
      <c r="F51" s="144"/>
      <c r="G51" s="87"/>
      <c r="H51" s="88"/>
      <c r="I51" s="87"/>
    </row>
    <row r="52" spans="1:9" ht="15.75" customHeight="1">
      <c r="A52" s="86"/>
      <c r="B52" s="61" t="s">
        <v>34</v>
      </c>
      <c r="C52" s="64"/>
      <c r="D52" s="65"/>
      <c r="E52" s="66"/>
      <c r="F52" s="67"/>
      <c r="G52" s="87"/>
      <c r="H52" s="88"/>
      <c r="I52" s="87"/>
    </row>
    <row r="53" spans="1:9" ht="14.25" customHeight="1">
      <c r="A53" s="86"/>
      <c r="B53" s="144" t="s">
        <v>35</v>
      </c>
      <c r="C53" s="144"/>
      <c r="D53" s="144"/>
      <c r="E53" s="144"/>
      <c r="F53" s="67"/>
      <c r="G53" s="87"/>
      <c r="H53" s="88"/>
      <c r="I53" s="87"/>
    </row>
    <row r="54" spans="1:9" ht="12.75" customHeight="1">
      <c r="A54" s="86"/>
      <c r="B54" s="144" t="s">
        <v>36</v>
      </c>
      <c r="C54" s="144"/>
      <c r="D54" s="144"/>
      <c r="E54" s="144"/>
      <c r="F54" s="67"/>
      <c r="G54" s="87"/>
      <c r="H54" s="88"/>
      <c r="I54" s="87"/>
    </row>
    <row r="56" spans="1:10" ht="12.75" customHeight="1">
      <c r="A56" s="26"/>
      <c r="B56" s="89" t="s">
        <v>55</v>
      </c>
      <c r="C56" s="26"/>
      <c r="D56" s="26"/>
      <c r="E56" s="150"/>
      <c r="F56" s="150"/>
      <c r="G56" s="38"/>
      <c r="H56" s="39"/>
      <c r="I56" s="38"/>
      <c r="J56" s="40"/>
    </row>
    <row r="57" spans="1:10" s="5" customFormat="1" ht="28.5" customHeight="1">
      <c r="A57" s="19" t="s">
        <v>2</v>
      </c>
      <c r="B57" s="19" t="s">
        <v>3</v>
      </c>
      <c r="C57" s="19" t="s">
        <v>4</v>
      </c>
      <c r="D57" s="19" t="s">
        <v>5</v>
      </c>
      <c r="E57" s="151" t="s">
        <v>22</v>
      </c>
      <c r="F57" s="151"/>
      <c r="G57" s="18" t="s">
        <v>23</v>
      </c>
      <c r="H57" s="18" t="s">
        <v>8</v>
      </c>
      <c r="I57" s="18" t="s">
        <v>24</v>
      </c>
      <c r="J57" s="19" t="s">
        <v>10</v>
      </c>
    </row>
    <row r="58" spans="1:10" ht="12.75" customHeight="1">
      <c r="A58" s="90">
        <v>1</v>
      </c>
      <c r="B58" s="91" t="s">
        <v>56</v>
      </c>
      <c r="C58" s="92" t="s">
        <v>50</v>
      </c>
      <c r="D58" s="93">
        <v>600</v>
      </c>
      <c r="E58" s="159"/>
      <c r="F58" s="159"/>
      <c r="G58" s="94"/>
      <c r="H58" s="95"/>
      <c r="I58" s="94"/>
      <c r="J58" s="96"/>
    </row>
    <row r="59" spans="1:10" ht="24.75" customHeight="1">
      <c r="A59" s="90">
        <v>2</v>
      </c>
      <c r="B59" s="91" t="s">
        <v>57</v>
      </c>
      <c r="C59" s="92" t="s">
        <v>58</v>
      </c>
      <c r="D59" s="93">
        <v>8</v>
      </c>
      <c r="E59" s="159"/>
      <c r="F59" s="159"/>
      <c r="G59" s="94"/>
      <c r="H59" s="95"/>
      <c r="I59" s="94"/>
      <c r="J59" s="96"/>
    </row>
    <row r="60" spans="1:10" ht="27" customHeight="1">
      <c r="A60" s="90">
        <v>3</v>
      </c>
      <c r="B60" s="91" t="s">
        <v>59</v>
      </c>
      <c r="C60" s="92" t="s">
        <v>60</v>
      </c>
      <c r="D60" s="93">
        <v>60</v>
      </c>
      <c r="E60" s="159"/>
      <c r="F60" s="159"/>
      <c r="G60" s="94"/>
      <c r="H60" s="95"/>
      <c r="I60" s="94"/>
      <c r="J60" s="96"/>
    </row>
    <row r="61" spans="1:10" ht="26.25" customHeight="1">
      <c r="A61" s="90">
        <v>4</v>
      </c>
      <c r="B61" s="91" t="s">
        <v>61</v>
      </c>
      <c r="C61" s="92" t="s">
        <v>50</v>
      </c>
      <c r="D61" s="93">
        <v>300</v>
      </c>
      <c r="E61" s="159"/>
      <c r="F61" s="159"/>
      <c r="G61" s="94"/>
      <c r="H61" s="95"/>
      <c r="I61" s="94"/>
      <c r="J61" s="96"/>
    </row>
    <row r="62" spans="1:10" ht="27.75" customHeight="1">
      <c r="A62" s="90">
        <v>5</v>
      </c>
      <c r="B62" s="91" t="s">
        <v>62</v>
      </c>
      <c r="C62" s="92" t="s">
        <v>60</v>
      </c>
      <c r="D62" s="93">
        <v>40</v>
      </c>
      <c r="E62" s="159"/>
      <c r="F62" s="159"/>
      <c r="G62" s="94"/>
      <c r="H62" s="95"/>
      <c r="I62" s="94"/>
      <c r="J62" s="96"/>
    </row>
    <row r="63" spans="1:10" s="97" customFormat="1" ht="24.75" customHeight="1">
      <c r="A63" s="90">
        <v>6</v>
      </c>
      <c r="B63" s="91" t="s">
        <v>63</v>
      </c>
      <c r="C63" s="92" t="s">
        <v>64</v>
      </c>
      <c r="D63" s="93">
        <v>40</v>
      </c>
      <c r="E63" s="159"/>
      <c r="F63" s="159"/>
      <c r="G63" s="94"/>
      <c r="H63" s="95"/>
      <c r="I63" s="94"/>
      <c r="J63" s="96"/>
    </row>
    <row r="64" spans="1:10" s="97" customFormat="1" ht="27" customHeight="1">
      <c r="A64" s="90">
        <v>7</v>
      </c>
      <c r="B64" s="91" t="s">
        <v>65</v>
      </c>
      <c r="C64" s="92" t="s">
        <v>50</v>
      </c>
      <c r="D64" s="93">
        <v>600</v>
      </c>
      <c r="E64" s="159"/>
      <c r="F64" s="159"/>
      <c r="G64" s="94"/>
      <c r="H64" s="95"/>
      <c r="I64" s="94"/>
      <c r="J64" s="96"/>
    </row>
    <row r="65" spans="1:10" s="97" customFormat="1" ht="38.25" customHeight="1">
      <c r="A65" s="98">
        <v>8</v>
      </c>
      <c r="B65" s="99" t="s">
        <v>66</v>
      </c>
      <c r="C65" s="100" t="s">
        <v>60</v>
      </c>
      <c r="D65" s="101">
        <v>360</v>
      </c>
      <c r="E65" s="160"/>
      <c r="F65" s="160"/>
      <c r="G65" s="102"/>
      <c r="H65" s="103"/>
      <c r="I65" s="102"/>
      <c r="J65" s="104"/>
    </row>
    <row r="66" spans="1:10" s="97" customFormat="1" ht="38.25" customHeight="1">
      <c r="A66" s="90">
        <v>9</v>
      </c>
      <c r="B66" s="91" t="s">
        <v>67</v>
      </c>
      <c r="C66" s="92" t="s">
        <v>68</v>
      </c>
      <c r="D66" s="93">
        <v>1</v>
      </c>
      <c r="E66" s="159"/>
      <c r="F66" s="159"/>
      <c r="G66" s="94"/>
      <c r="H66" s="103"/>
      <c r="I66" s="94"/>
      <c r="J66" s="96"/>
    </row>
    <row r="67" spans="2:10" s="8" customFormat="1" ht="12.75" customHeight="1">
      <c r="B67" s="105"/>
      <c r="C67" s="106"/>
      <c r="D67" s="106"/>
      <c r="E67" s="161" t="s">
        <v>16</v>
      </c>
      <c r="F67" s="161"/>
      <c r="G67" s="107">
        <f>SUM(G58:G66)</f>
        <v>0</v>
      </c>
      <c r="H67" s="46" t="s">
        <v>32</v>
      </c>
      <c r="I67" s="108">
        <f>SUM(I58:I66)</f>
        <v>0</v>
      </c>
      <c r="J67" s="109" t="s">
        <v>17</v>
      </c>
    </row>
    <row r="69" spans="2:6" ht="12.75" customHeight="1">
      <c r="B69" s="144" t="s">
        <v>45</v>
      </c>
      <c r="C69" s="144"/>
      <c r="D69" s="144"/>
      <c r="E69" s="144"/>
      <c r="F69" s="144"/>
    </row>
    <row r="70" spans="2:6" ht="12.75" customHeight="1">
      <c r="B70" s="61" t="s">
        <v>34</v>
      </c>
      <c r="C70" s="64"/>
      <c r="D70" s="65"/>
      <c r="E70" s="66"/>
      <c r="F70" s="67"/>
    </row>
    <row r="71" spans="2:6" ht="12.75" customHeight="1">
      <c r="B71" s="144" t="s">
        <v>35</v>
      </c>
      <c r="C71" s="144"/>
      <c r="D71" s="144"/>
      <c r="E71" s="144"/>
      <c r="F71" s="67"/>
    </row>
    <row r="72" spans="2:6" ht="12.75" customHeight="1">
      <c r="B72" s="144" t="s">
        <v>36</v>
      </c>
      <c r="C72" s="144"/>
      <c r="D72" s="144"/>
      <c r="E72" s="144"/>
      <c r="F72" s="67"/>
    </row>
    <row r="74" spans="1:10" ht="12.75" customHeight="1">
      <c r="A74" s="26"/>
      <c r="B74" s="89" t="s">
        <v>69</v>
      </c>
      <c r="C74" s="26"/>
      <c r="D74" s="26"/>
      <c r="E74" s="150"/>
      <c r="F74" s="150"/>
      <c r="G74" s="38"/>
      <c r="H74" s="39"/>
      <c r="I74" s="38"/>
      <c r="J74" s="40"/>
    </row>
    <row r="75" spans="1:10" ht="26.25" customHeight="1">
      <c r="A75" s="141" t="s">
        <v>2</v>
      </c>
      <c r="B75" s="141" t="s">
        <v>3</v>
      </c>
      <c r="C75" s="141" t="s">
        <v>4</v>
      </c>
      <c r="D75" s="141" t="s">
        <v>5</v>
      </c>
      <c r="E75" s="162" t="s">
        <v>22</v>
      </c>
      <c r="F75" s="162"/>
      <c r="G75" s="142" t="s">
        <v>23</v>
      </c>
      <c r="H75" s="142" t="s">
        <v>8</v>
      </c>
      <c r="I75" s="142" t="s">
        <v>24</v>
      </c>
      <c r="J75" s="141" t="s">
        <v>10</v>
      </c>
    </row>
    <row r="76" spans="1:10" ht="53.25" customHeight="1">
      <c r="A76" s="134">
        <v>1</v>
      </c>
      <c r="B76" s="135" t="s">
        <v>89</v>
      </c>
      <c r="C76" s="136" t="s">
        <v>50</v>
      </c>
      <c r="D76" s="137">
        <v>250</v>
      </c>
      <c r="E76" s="163"/>
      <c r="F76" s="163"/>
      <c r="G76" s="138"/>
      <c r="H76" s="139"/>
      <c r="I76" s="138"/>
      <c r="J76" s="140"/>
    </row>
    <row r="77" spans="1:10" ht="12.75" customHeight="1">
      <c r="A77" s="8"/>
      <c r="B77" s="105"/>
      <c r="C77" s="106"/>
      <c r="D77" s="106"/>
      <c r="E77" s="161" t="s">
        <v>16</v>
      </c>
      <c r="F77" s="161"/>
      <c r="G77" s="110">
        <f>SUM(G76)</f>
        <v>0</v>
      </c>
      <c r="H77" s="111" t="s">
        <v>32</v>
      </c>
      <c r="I77" s="110">
        <f>SUM(I76)</f>
        <v>0</v>
      </c>
      <c r="J77" s="109" t="s">
        <v>17</v>
      </c>
    </row>
    <row r="79" spans="2:6" ht="12.75" customHeight="1">
      <c r="B79" s="144" t="s">
        <v>45</v>
      </c>
      <c r="C79" s="144"/>
      <c r="D79" s="144"/>
      <c r="E79" s="144"/>
      <c r="F79" s="144"/>
    </row>
    <row r="80" spans="2:6" ht="12.75" customHeight="1">
      <c r="B80" s="61" t="s">
        <v>34</v>
      </c>
      <c r="C80" s="64"/>
      <c r="D80" s="65"/>
      <c r="E80" s="66"/>
      <c r="F80" s="67"/>
    </row>
    <row r="81" spans="2:6" ht="12.75" customHeight="1">
      <c r="B81" s="144" t="s">
        <v>35</v>
      </c>
      <c r="C81" s="144"/>
      <c r="D81" s="144"/>
      <c r="E81" s="144"/>
      <c r="F81" s="67"/>
    </row>
    <row r="82" spans="2:6" ht="12.75" customHeight="1">
      <c r="B82" s="144" t="s">
        <v>36</v>
      </c>
      <c r="C82" s="144"/>
      <c r="D82" s="144"/>
      <c r="E82" s="144"/>
      <c r="F82" s="67"/>
    </row>
    <row r="84" spans="1:10" ht="12.75" customHeight="1">
      <c r="A84" s="26"/>
      <c r="B84" s="89" t="s">
        <v>70</v>
      </c>
      <c r="C84" s="26"/>
      <c r="D84" s="26"/>
      <c r="E84" s="150"/>
      <c r="F84" s="150"/>
      <c r="G84" s="38"/>
      <c r="H84" s="39"/>
      <c r="I84" s="38"/>
      <c r="J84" s="40"/>
    </row>
    <row r="85" spans="1:10" ht="27" customHeight="1">
      <c r="A85" s="19" t="s">
        <v>2</v>
      </c>
      <c r="B85" s="19" t="s">
        <v>3</v>
      </c>
      <c r="C85" s="19" t="s">
        <v>4</v>
      </c>
      <c r="D85" s="19" t="s">
        <v>5</v>
      </c>
      <c r="E85" s="151" t="s">
        <v>22</v>
      </c>
      <c r="F85" s="151"/>
      <c r="G85" s="18" t="s">
        <v>23</v>
      </c>
      <c r="H85" s="18" t="s">
        <v>8</v>
      </c>
      <c r="I85" s="18" t="s">
        <v>24</v>
      </c>
      <c r="J85" s="19" t="s">
        <v>10</v>
      </c>
    </row>
    <row r="86" spans="1:10" s="97" customFormat="1" ht="28.5" customHeight="1">
      <c r="A86" s="90">
        <v>1</v>
      </c>
      <c r="B86" s="91" t="s">
        <v>88</v>
      </c>
      <c r="C86" s="92" t="s">
        <v>50</v>
      </c>
      <c r="D86" s="93">
        <v>1800</v>
      </c>
      <c r="E86" s="159"/>
      <c r="F86" s="159"/>
      <c r="G86" s="94"/>
      <c r="H86" s="95"/>
      <c r="I86" s="94"/>
      <c r="J86" s="96"/>
    </row>
    <row r="87" spans="1:10" ht="12.75" customHeight="1">
      <c r="A87" s="8"/>
      <c r="B87" s="105"/>
      <c r="C87" s="106"/>
      <c r="D87" s="106"/>
      <c r="E87" s="161" t="s">
        <v>16</v>
      </c>
      <c r="F87" s="161"/>
      <c r="G87" s="110">
        <f>SUM(G86)</f>
        <v>0</v>
      </c>
      <c r="H87" s="111" t="s">
        <v>32</v>
      </c>
      <c r="I87" s="110">
        <f>SUM(I86)</f>
        <v>0</v>
      </c>
      <c r="J87" s="109" t="s">
        <v>17</v>
      </c>
    </row>
    <row r="89" spans="2:6" ht="12.75" customHeight="1">
      <c r="B89" s="144" t="s">
        <v>45</v>
      </c>
      <c r="C89" s="144"/>
      <c r="D89" s="144"/>
      <c r="E89" s="144"/>
      <c r="F89" s="144"/>
    </row>
    <row r="90" spans="2:6" ht="12.75" customHeight="1">
      <c r="B90" s="61" t="s">
        <v>34</v>
      </c>
      <c r="C90" s="64"/>
      <c r="D90" s="65"/>
      <c r="E90" s="66"/>
      <c r="F90" s="67"/>
    </row>
    <row r="91" spans="2:6" ht="12.75" customHeight="1">
      <c r="B91" s="144" t="s">
        <v>35</v>
      </c>
      <c r="C91" s="144"/>
      <c r="D91" s="144"/>
      <c r="E91" s="144"/>
      <c r="F91" s="67"/>
    </row>
    <row r="92" spans="2:6" ht="12.75" customHeight="1">
      <c r="B92" s="144" t="s">
        <v>36</v>
      </c>
      <c r="C92" s="144"/>
      <c r="D92" s="144"/>
      <c r="E92" s="144"/>
      <c r="F92" s="67"/>
    </row>
    <row r="94" spans="1:10" ht="12.75" customHeight="1">
      <c r="A94" s="26"/>
      <c r="B94" s="89" t="s">
        <v>71</v>
      </c>
      <c r="C94" s="26"/>
      <c r="D94" s="26"/>
      <c r="E94" s="150"/>
      <c r="F94" s="150"/>
      <c r="G94" s="38"/>
      <c r="H94" s="39"/>
      <c r="I94" s="38"/>
      <c r="J94" s="40"/>
    </row>
    <row r="95" spans="1:10" ht="22.5" customHeight="1">
      <c r="A95" s="19" t="s">
        <v>2</v>
      </c>
      <c r="B95" s="19" t="s">
        <v>3</v>
      </c>
      <c r="C95" s="19" t="s">
        <v>4</v>
      </c>
      <c r="D95" s="19" t="s">
        <v>5</v>
      </c>
      <c r="E95" s="151" t="s">
        <v>22</v>
      </c>
      <c r="F95" s="151"/>
      <c r="G95" s="18" t="s">
        <v>23</v>
      </c>
      <c r="H95" s="18" t="s">
        <v>8</v>
      </c>
      <c r="I95" s="18" t="s">
        <v>24</v>
      </c>
      <c r="J95" s="19" t="s">
        <v>10</v>
      </c>
    </row>
    <row r="96" spans="1:10" s="97" customFormat="1" ht="35.25" customHeight="1">
      <c r="A96" s="90">
        <v>1</v>
      </c>
      <c r="B96" s="91" t="s">
        <v>72</v>
      </c>
      <c r="C96" s="92" t="s">
        <v>50</v>
      </c>
      <c r="D96" s="93">
        <v>4800</v>
      </c>
      <c r="E96" s="159"/>
      <c r="F96" s="159"/>
      <c r="G96" s="94"/>
      <c r="H96" s="95"/>
      <c r="I96" s="94"/>
      <c r="J96" s="96"/>
    </row>
    <row r="97" spans="1:10" ht="12.75" customHeight="1">
      <c r="A97" s="8"/>
      <c r="B97" s="105"/>
      <c r="C97" s="106"/>
      <c r="D97" s="106"/>
      <c r="E97" s="161" t="s">
        <v>16</v>
      </c>
      <c r="F97" s="161"/>
      <c r="G97" s="110">
        <f>SUM(G96)</f>
        <v>0</v>
      </c>
      <c r="H97" s="111" t="s">
        <v>32</v>
      </c>
      <c r="I97" s="110">
        <f>SUM(I96)</f>
        <v>0</v>
      </c>
      <c r="J97" s="109" t="s">
        <v>17</v>
      </c>
    </row>
    <row r="99" spans="2:6" ht="12.75" customHeight="1">
      <c r="B99" s="144" t="s">
        <v>45</v>
      </c>
      <c r="C99" s="144"/>
      <c r="D99" s="144"/>
      <c r="E99" s="144"/>
      <c r="F99" s="144"/>
    </row>
    <row r="100" spans="2:6" ht="12.75" customHeight="1">
      <c r="B100" s="61" t="s">
        <v>34</v>
      </c>
      <c r="C100" s="64"/>
      <c r="D100" s="65"/>
      <c r="E100" s="66"/>
      <c r="F100" s="67"/>
    </row>
    <row r="101" spans="2:6" ht="12.75" customHeight="1">
      <c r="B101" s="144" t="s">
        <v>35</v>
      </c>
      <c r="C101" s="144"/>
      <c r="D101" s="144"/>
      <c r="E101" s="144"/>
      <c r="F101" s="67"/>
    </row>
    <row r="102" spans="2:6" ht="12.75" customHeight="1">
      <c r="B102" s="144" t="s">
        <v>36</v>
      </c>
      <c r="C102" s="144"/>
      <c r="D102" s="144"/>
      <c r="E102" s="144"/>
      <c r="F102" s="67"/>
    </row>
    <row r="104" spans="1:10" ht="12.75" customHeight="1">
      <c r="A104" s="26"/>
      <c r="B104" s="143" t="s">
        <v>73</v>
      </c>
      <c r="C104" s="26"/>
      <c r="D104" s="150"/>
      <c r="E104" s="150"/>
      <c r="F104" s="38"/>
      <c r="G104" s="38"/>
      <c r="H104" s="39"/>
      <c r="I104" s="38"/>
      <c r="J104" s="112"/>
    </row>
    <row r="105" spans="1:10" ht="39" customHeight="1">
      <c r="A105" s="19" t="s">
        <v>2</v>
      </c>
      <c r="B105" s="19" t="s">
        <v>3</v>
      </c>
      <c r="C105" s="113" t="s">
        <v>74</v>
      </c>
      <c r="D105" s="114" t="s">
        <v>75</v>
      </c>
      <c r="E105" s="114" t="s">
        <v>87</v>
      </c>
      <c r="F105" s="113" t="s">
        <v>76</v>
      </c>
      <c r="G105" s="115" t="s">
        <v>77</v>
      </c>
      <c r="H105" s="113" t="s">
        <v>78</v>
      </c>
      <c r="I105" s="116" t="s">
        <v>79</v>
      </c>
      <c r="J105" s="117" t="s">
        <v>80</v>
      </c>
    </row>
    <row r="106" spans="1:10" ht="135" customHeight="1">
      <c r="A106" s="70">
        <v>1</v>
      </c>
      <c r="B106" s="129" t="s">
        <v>90</v>
      </c>
      <c r="C106" s="118" t="s">
        <v>68</v>
      </c>
      <c r="D106" s="118">
        <v>5</v>
      </c>
      <c r="E106" s="119"/>
      <c r="F106" s="119"/>
      <c r="G106" s="120"/>
      <c r="H106" s="119"/>
      <c r="I106" s="119"/>
      <c r="J106" s="121"/>
    </row>
    <row r="107" spans="1:10" ht="158.25" customHeight="1">
      <c r="A107" s="70">
        <v>2</v>
      </c>
      <c r="B107" s="129" t="s">
        <v>91</v>
      </c>
      <c r="C107" s="118" t="s">
        <v>68</v>
      </c>
      <c r="D107" s="122">
        <v>1</v>
      </c>
      <c r="E107" s="123"/>
      <c r="F107" s="119"/>
      <c r="G107" s="120"/>
      <c r="H107" s="119"/>
      <c r="I107" s="119"/>
      <c r="J107" s="121"/>
    </row>
    <row r="108" spans="1:10" ht="160.5" customHeight="1">
      <c r="A108" s="70">
        <v>3</v>
      </c>
      <c r="B108" s="130" t="s">
        <v>92</v>
      </c>
      <c r="C108" s="118" t="s">
        <v>68</v>
      </c>
      <c r="D108" s="122">
        <v>2</v>
      </c>
      <c r="E108" s="123"/>
      <c r="F108" s="119"/>
      <c r="G108" s="120"/>
      <c r="H108" s="119"/>
      <c r="I108" s="119"/>
      <c r="J108" s="121"/>
    </row>
    <row r="109" spans="1:10" ht="35.25" customHeight="1">
      <c r="A109" s="70">
        <v>4</v>
      </c>
      <c r="B109" s="130" t="s">
        <v>86</v>
      </c>
      <c r="C109" s="131" t="s">
        <v>50</v>
      </c>
      <c r="D109" s="131">
        <v>3</v>
      </c>
      <c r="E109" s="132"/>
      <c r="F109" s="119"/>
      <c r="G109" s="133"/>
      <c r="H109" s="119"/>
      <c r="I109" s="124"/>
      <c r="J109" s="121"/>
    </row>
    <row r="110" spans="1:10" ht="12.75" customHeight="1">
      <c r="A110" s="164" t="s">
        <v>16</v>
      </c>
      <c r="B110" s="164"/>
      <c r="C110" s="164"/>
      <c r="D110" s="164"/>
      <c r="E110" s="164"/>
      <c r="F110" s="33">
        <f>SUM(F106:F109)</f>
        <v>0</v>
      </c>
      <c r="G110" s="125" t="s">
        <v>17</v>
      </c>
      <c r="H110" s="18">
        <f>SUM(H106:H109)</f>
        <v>0</v>
      </c>
      <c r="I110" s="18" t="s">
        <v>17</v>
      </c>
      <c r="J110" s="56" t="s">
        <v>17</v>
      </c>
    </row>
    <row r="111" spans="1:10" ht="12.75" customHeight="1">
      <c r="A111" s="54"/>
      <c r="B111" s="126"/>
      <c r="C111" s="126"/>
      <c r="D111" s="126"/>
      <c r="E111" s="126"/>
      <c r="F111" s="127"/>
      <c r="G111" s="128"/>
      <c r="H111" s="54"/>
      <c r="I111" s="128"/>
      <c r="J111" s="59"/>
    </row>
    <row r="112" spans="1:9" ht="12.75" customHeight="1">
      <c r="A112" s="60"/>
      <c r="B112" s="144" t="s">
        <v>45</v>
      </c>
      <c r="C112" s="144"/>
      <c r="D112" s="144"/>
      <c r="E112" s="144"/>
      <c r="F112" s="144"/>
      <c r="G112" s="69"/>
      <c r="H112" s="63"/>
      <c r="I112" s="69"/>
    </row>
    <row r="113" spans="1:9" ht="12.75" customHeight="1">
      <c r="A113" s="60"/>
      <c r="B113" s="61" t="s">
        <v>34</v>
      </c>
      <c r="C113" s="60"/>
      <c r="D113" s="60"/>
      <c r="E113" s="63"/>
      <c r="F113" s="69"/>
      <c r="G113" s="69"/>
      <c r="H113" s="63"/>
      <c r="I113" s="69"/>
    </row>
    <row r="114" spans="1:9" ht="12.75" customHeight="1">
      <c r="A114" s="60"/>
      <c r="B114" s="144" t="s">
        <v>35</v>
      </c>
      <c r="C114" s="144"/>
      <c r="D114" s="144"/>
      <c r="E114" s="144"/>
      <c r="F114" s="69"/>
      <c r="G114" s="69"/>
      <c r="H114" s="63"/>
      <c r="I114" s="69"/>
    </row>
    <row r="115" spans="1:9" ht="12.75" customHeight="1">
      <c r="A115" s="60"/>
      <c r="B115" s="144" t="s">
        <v>36</v>
      </c>
      <c r="C115" s="144"/>
      <c r="D115" s="144"/>
      <c r="E115" s="144"/>
      <c r="F115" s="69"/>
      <c r="G115" s="69"/>
      <c r="H115" s="63"/>
      <c r="I115" s="69"/>
    </row>
    <row r="117" spans="1:10" ht="12.75" customHeight="1">
      <c r="A117" s="26"/>
      <c r="B117" s="37" t="s">
        <v>81</v>
      </c>
      <c r="C117" s="26"/>
      <c r="D117" s="26"/>
      <c r="E117" s="150"/>
      <c r="F117" s="150"/>
      <c r="G117" s="38"/>
      <c r="H117" s="39"/>
      <c r="I117" s="38"/>
      <c r="J117" s="40"/>
    </row>
    <row r="118" spans="1:10" ht="23.25" customHeight="1">
      <c r="A118" s="19" t="s">
        <v>2</v>
      </c>
      <c r="B118" s="19" t="s">
        <v>3</v>
      </c>
      <c r="C118" s="19" t="s">
        <v>4</v>
      </c>
      <c r="D118" s="19" t="s">
        <v>5</v>
      </c>
      <c r="E118" s="151" t="s">
        <v>22</v>
      </c>
      <c r="F118" s="151"/>
      <c r="G118" s="18" t="s">
        <v>23</v>
      </c>
      <c r="H118" s="18" t="s">
        <v>8</v>
      </c>
      <c r="I118" s="18" t="s">
        <v>24</v>
      </c>
      <c r="J118" s="19" t="s">
        <v>10</v>
      </c>
    </row>
    <row r="119" spans="1:10" ht="39" customHeight="1">
      <c r="A119" s="26">
        <v>1</v>
      </c>
      <c r="B119" s="41" t="s">
        <v>82</v>
      </c>
      <c r="C119" s="26" t="s">
        <v>48</v>
      </c>
      <c r="D119" s="26">
        <v>9500</v>
      </c>
      <c r="E119" s="152"/>
      <c r="F119" s="152"/>
      <c r="G119" s="38"/>
      <c r="H119" s="42"/>
      <c r="I119" s="38"/>
      <c r="J119" s="43"/>
    </row>
    <row r="120" spans="1:10" ht="25.5" customHeight="1">
      <c r="A120" s="26">
        <v>2</v>
      </c>
      <c r="B120" s="41" t="s">
        <v>83</v>
      </c>
      <c r="C120" s="26" t="s">
        <v>50</v>
      </c>
      <c r="D120" s="26">
        <v>9500</v>
      </c>
      <c r="E120" s="152"/>
      <c r="F120" s="152"/>
      <c r="G120" s="38"/>
      <c r="H120" s="42"/>
      <c r="I120" s="38"/>
      <c r="J120" s="40"/>
    </row>
    <row r="121" spans="1:10" ht="12.75" customHeight="1">
      <c r="A121" s="26">
        <v>3</v>
      </c>
      <c r="B121" s="41" t="s">
        <v>84</v>
      </c>
      <c r="C121" s="26" t="s">
        <v>50</v>
      </c>
      <c r="D121" s="26">
        <v>60</v>
      </c>
      <c r="E121" s="152"/>
      <c r="F121" s="152"/>
      <c r="G121" s="38"/>
      <c r="H121" s="42"/>
      <c r="I121" s="38"/>
      <c r="J121" s="40"/>
    </row>
    <row r="122" spans="1:10" ht="26.25" customHeight="1">
      <c r="A122" s="26">
        <v>4</v>
      </c>
      <c r="B122" s="79" t="s">
        <v>85</v>
      </c>
      <c r="C122" s="80" t="s">
        <v>50</v>
      </c>
      <c r="D122" s="80">
        <v>300</v>
      </c>
      <c r="E122" s="156"/>
      <c r="F122" s="156"/>
      <c r="G122" s="38"/>
      <c r="H122" s="42"/>
      <c r="I122" s="38"/>
      <c r="J122" s="81"/>
    </row>
    <row r="123" spans="1:10" ht="12.75" customHeight="1">
      <c r="A123" s="84"/>
      <c r="B123" s="85"/>
      <c r="C123" s="84"/>
      <c r="D123" s="84"/>
      <c r="E123" s="158" t="s">
        <v>16</v>
      </c>
      <c r="F123" s="158"/>
      <c r="G123" s="33">
        <f>SUM(G119:G122)</f>
        <v>0</v>
      </c>
      <c r="H123" s="18" t="s">
        <v>32</v>
      </c>
      <c r="I123" s="33">
        <f>SUM(I119:I122)</f>
        <v>0</v>
      </c>
      <c r="J123" s="56" t="s">
        <v>17</v>
      </c>
    </row>
    <row r="126" spans="2:6" ht="12.75" customHeight="1">
      <c r="B126" s="144" t="s">
        <v>45</v>
      </c>
      <c r="C126" s="144"/>
      <c r="D126" s="144"/>
      <c r="E126" s="144"/>
      <c r="F126" s="144"/>
    </row>
    <row r="127" spans="2:6" ht="12.75" customHeight="1">
      <c r="B127" s="61" t="s">
        <v>34</v>
      </c>
      <c r="C127" s="60"/>
      <c r="D127" s="60"/>
      <c r="E127" s="63"/>
      <c r="F127" s="69"/>
    </row>
    <row r="128" spans="2:6" ht="12.75" customHeight="1">
      <c r="B128" s="144" t="s">
        <v>35</v>
      </c>
      <c r="C128" s="144"/>
      <c r="D128" s="144"/>
      <c r="E128" s="144"/>
      <c r="F128" s="69"/>
    </row>
    <row r="129" spans="2:6" ht="12.75" customHeight="1">
      <c r="B129" s="144" t="s">
        <v>36</v>
      </c>
      <c r="C129" s="144"/>
      <c r="D129" s="144"/>
      <c r="E129" s="144"/>
      <c r="F129" s="69"/>
    </row>
  </sheetData>
  <sheetProtection selectLockedCells="1" selectUnlockedCells="1"/>
  <mergeCells count="88">
    <mergeCell ref="E121:F121"/>
    <mergeCell ref="E122:F122"/>
    <mergeCell ref="D104:E104"/>
    <mergeCell ref="A110:E110"/>
    <mergeCell ref="B112:F112"/>
    <mergeCell ref="B114:E114"/>
    <mergeCell ref="B115:E115"/>
    <mergeCell ref="E123:F123"/>
    <mergeCell ref="E117:F117"/>
    <mergeCell ref="E118:F118"/>
    <mergeCell ref="E119:F119"/>
    <mergeCell ref="E120:F120"/>
    <mergeCell ref="E95:F95"/>
    <mergeCell ref="E96:F96"/>
    <mergeCell ref="E97:F97"/>
    <mergeCell ref="B99:F99"/>
    <mergeCell ref="B101:E101"/>
    <mergeCell ref="B102:E102"/>
    <mergeCell ref="E86:F86"/>
    <mergeCell ref="E87:F87"/>
    <mergeCell ref="B89:F89"/>
    <mergeCell ref="B91:E91"/>
    <mergeCell ref="B92:E92"/>
    <mergeCell ref="E94:F94"/>
    <mergeCell ref="E77:F77"/>
    <mergeCell ref="B79:F79"/>
    <mergeCell ref="B81:E81"/>
    <mergeCell ref="B82:E82"/>
    <mergeCell ref="E84:F84"/>
    <mergeCell ref="E85:F85"/>
    <mergeCell ref="B69:F69"/>
    <mergeCell ref="B71:E71"/>
    <mergeCell ref="B72:E72"/>
    <mergeCell ref="E74:F74"/>
    <mergeCell ref="E75:F75"/>
    <mergeCell ref="E76:F76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47:F47"/>
    <mergeCell ref="E48:F48"/>
    <mergeCell ref="E49:F49"/>
    <mergeCell ref="B51:F51"/>
    <mergeCell ref="B53:E53"/>
    <mergeCell ref="B54:E54"/>
    <mergeCell ref="E41:F41"/>
    <mergeCell ref="E42:F42"/>
    <mergeCell ref="E43:F43"/>
    <mergeCell ref="E44:F44"/>
    <mergeCell ref="E45:F45"/>
    <mergeCell ref="E46:F46"/>
    <mergeCell ref="D32:E32"/>
    <mergeCell ref="D33:E33"/>
    <mergeCell ref="D34:E34"/>
    <mergeCell ref="B36:F36"/>
    <mergeCell ref="B38:E38"/>
    <mergeCell ref="B39:E39"/>
    <mergeCell ref="B25:F25"/>
    <mergeCell ref="B27:E27"/>
    <mergeCell ref="B28:E28"/>
    <mergeCell ref="G28:I28"/>
    <mergeCell ref="D30:E30"/>
    <mergeCell ref="D31:E31"/>
    <mergeCell ref="B15:F15"/>
    <mergeCell ref="E16:F16"/>
    <mergeCell ref="E17:F17"/>
    <mergeCell ref="E18:F18"/>
    <mergeCell ref="E19:F19"/>
    <mergeCell ref="E20:F20"/>
    <mergeCell ref="B126:F126"/>
    <mergeCell ref="B128:E128"/>
    <mergeCell ref="B129:E129"/>
    <mergeCell ref="A1:I1"/>
    <mergeCell ref="A2:I2"/>
    <mergeCell ref="H3:I3"/>
    <mergeCell ref="A4:B4"/>
    <mergeCell ref="B12:F12"/>
    <mergeCell ref="B13:C13"/>
    <mergeCell ref="B14:F1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6" r:id="rId1"/>
  <rowBreaks count="3" manualBreakCount="3">
    <brk id="28" max="255" man="1"/>
    <brk id="54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adebicki</dc:creator>
  <cp:keywords/>
  <dc:description/>
  <cp:lastModifiedBy>Arek</cp:lastModifiedBy>
  <cp:lastPrinted>2019-03-26T07:26:29Z</cp:lastPrinted>
  <dcterms:created xsi:type="dcterms:W3CDTF">2019-03-20T12:58:33Z</dcterms:created>
  <dcterms:modified xsi:type="dcterms:W3CDTF">2019-03-26T07:40:26Z</dcterms:modified>
  <cp:category/>
  <cp:version/>
  <cp:contentType/>
  <cp:contentStatus/>
</cp:coreProperties>
</file>