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Pakiet_nr1" sheetId="1" r:id="rId1"/>
  </sheets>
  <definedNames>
    <definedName name="_xlnm.Print_Area" localSheetId="0">'Pakiet_nr1'!$A$1:$J$76</definedName>
  </definedNames>
  <calcPr fullCalcOnLoad="1"/>
</workbook>
</file>

<file path=xl/sharedStrings.xml><?xml version="1.0" encoding="utf-8"?>
<sst xmlns="http://schemas.openxmlformats.org/spreadsheetml/2006/main" count="207" uniqueCount="70">
  <si>
    <t>Kod towaru</t>
  </si>
  <si>
    <t>8%</t>
  </si>
  <si>
    <t>Nr poz.</t>
  </si>
  <si>
    <t>Przedmiot zamówienia</t>
  </si>
  <si>
    <t>J.m</t>
  </si>
  <si>
    <t>Ilość</t>
  </si>
  <si>
    <t>Cena netto</t>
  </si>
  <si>
    <t>St. VAT</t>
  </si>
  <si>
    <t>Wart. netto</t>
  </si>
  <si>
    <t>Wart. brutto</t>
  </si>
  <si>
    <t>Kod EAN</t>
  </si>
  <si>
    <t>Producent / nazwa leku</t>
  </si>
  <si>
    <t>1</t>
  </si>
  <si>
    <t>op.</t>
  </si>
  <si>
    <t>8 %</t>
  </si>
  <si>
    <t>2</t>
  </si>
  <si>
    <t>3</t>
  </si>
  <si>
    <t>4</t>
  </si>
  <si>
    <t>5</t>
  </si>
  <si>
    <t>11</t>
  </si>
  <si>
    <t xml:space="preserve">               **Dostawa produktu leczniczego w ramach programu lekowego (wymagany produkt z kodem EAN refundowany przez NFZ)</t>
  </si>
  <si>
    <t>Razem</t>
  </si>
  <si>
    <t>xxxx</t>
  </si>
  <si>
    <t>Kod EAN/</t>
  </si>
  <si>
    <t>Producent/  nazwa leku</t>
  </si>
  <si>
    <t>Ocrelizumab inj. 0,3 g/10 ml * 1 fiol.**</t>
  </si>
  <si>
    <t>Octan glatirameru inj. 40 mg/1 ml * 12 ampułko-strzykawek **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</si>
  <si>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</si>
  <si>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</si>
  <si>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</si>
  <si>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</si>
  <si>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</si>
  <si>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</si>
  <si>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</si>
  <si>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</si>
  <si>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</si>
  <si>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Immunoglobulina ludzka ze wskazaniem GBS, CIDP oraz inne schorzenia autoimmunologiczne leczone w oddziale neurologii – 1000 g w dawkach podzielonych</t>
  </si>
  <si>
    <t>1 g</t>
  </si>
  <si>
    <t>Ofatumumab inj. 0,02 g/0,4 ml**</t>
  </si>
  <si>
    <t>Siponimod  tabl. powl. 0,25 mg * 12 szt.**</t>
  </si>
  <si>
    <t>Siponimod  tabl. powl. 0,25 mg * 120 szt.**</t>
  </si>
  <si>
    <t>Siponimod  tabl. powl. 2 mg * 28 szt.**</t>
  </si>
  <si>
    <t>Ozanimod kaps. * 4 kaps. 0,23 mg + 3 kaps. 0,46 mg**</t>
  </si>
  <si>
    <t>Ozanimod kaps. 0,92 mg * 28 szt.**</t>
  </si>
  <si>
    <t>Szczepionka  przeciw tężcowi, adsorbowana inj. 40 j.m./ 0,5 ml * 1 amp.</t>
  </si>
  <si>
    <t>Vaccine hepatitis B inj. 20 mcg/1 ml * 1 fiol.</t>
  </si>
  <si>
    <t>Thiamine 50 mg inj. dom. * 10 amp. a 1 ml</t>
  </si>
  <si>
    <t>Mhetadone h/chloride 0,1% pł. * fl. 100 ml</t>
  </si>
  <si>
    <t>Anti-Rh0(D) Immune Globulin 0,3 mg/2 ml amp./strz. * 1 szt.</t>
  </si>
  <si>
    <t>Zespół protrombiny ludzkiej *  1 fiolka z proszkiem + rozpuszczalnik  /Beriplex P/N 500 lub równoważny/</t>
  </si>
  <si>
    <t>Somatostatin liof. do inj. doż. 3 mg * 2 amp.+ rozp. (dop. jednorazowe pozwolenie)</t>
  </si>
  <si>
    <t>Terlipressin acetate inj 0,002g/10 ml * 5 fiol.</t>
  </si>
  <si>
    <t>Lidocaine h/chlor./Chlorhexidine żel sterylny 12 ml * 25 amp./strz.</t>
  </si>
  <si>
    <t>Lidocaine h/chlor./Chlorhexidine żel sterylny 6 ml * 25 amp./strz.</t>
  </si>
  <si>
    <t>Voriconazole inj. 200 mg * 1 fiol.</t>
  </si>
  <si>
    <t>Wapno sodowane, granulat *4,5 kg</t>
  </si>
  <si>
    <t>Gadoteric acid  r-r do wstrz. 279,32 mg/ml * 10 fiol. a 20 ml</t>
  </si>
  <si>
    <t>Gadobutrol r-r do wstrz. 604,72 mg/ml * 1 fiol. a 7,5 ml</t>
  </si>
  <si>
    <t>Hialuronian sodu r-r 1,6% + Siarczan chondroityny r-r 2% + Chlorek wapnia r-r 0,87%50 mg * 1 amp./strz. a 50 ml</t>
  </si>
  <si>
    <t>6</t>
  </si>
  <si>
    <t>7</t>
  </si>
  <si>
    <t>8</t>
  </si>
  <si>
    <t>9</t>
  </si>
  <si>
    <t>10</t>
  </si>
  <si>
    <t>12</t>
  </si>
  <si>
    <t>13</t>
  </si>
  <si>
    <r>
      <t xml:space="preserve">Wart. </t>
    </r>
    <r>
      <rPr>
        <sz val="8"/>
        <rFont val="Verdana"/>
        <family val="2"/>
      </rPr>
      <t>n</t>
    </r>
    <r>
      <rPr>
        <b/>
        <sz val="8"/>
        <rFont val="Verdana"/>
        <family val="2"/>
      </rPr>
      <t>etto</t>
    </r>
  </si>
  <si>
    <t>POSTĘPOWANIE 2/2023/TP</t>
  </si>
  <si>
    <t>DOSTAWA PRODUKTÓW FARMACEUTYCZNYCH</t>
  </si>
  <si>
    <r>
      <rPr>
        <b/>
        <sz val="8"/>
        <color indexed="8"/>
        <rFont val="Verdana"/>
        <family val="2"/>
      </rPr>
      <t>Załącznik nr 4</t>
    </r>
    <r>
      <rPr>
        <sz val="8"/>
        <color indexed="8"/>
        <rFont val="Verdana"/>
        <family val="2"/>
      </rPr>
      <t xml:space="preserve"> do SWZ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</si>
</sst>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407];[Red]\-#,##0.00\ [$€-407]"/>
    <numFmt numFmtId="167" formatCode="\ #,##0.00&quot; zł &quot;;\-#,##0.00&quot; zł &quot;;&quot; -&quot;#&quot; zł &quot;;@\ "/>
    <numFmt numFmtId="168" formatCode="#,##0.00;[Red]#,##0.00"/>
    <numFmt numFmtId="169" formatCode="#,##0.00&quot; zł&quot;;[Red]\-#,##0.00&quot; zł&quot;"/>
    <numFmt numFmtId="170" formatCode="#,##0.00&quot; zł&quot;"/>
    <numFmt numFmtId="171" formatCode="#,##0.00\ [$zł-415]"/>
    <numFmt numFmtId="172" formatCode="[$€-402]\ #,##0.00"/>
    <numFmt numFmtId="173" formatCode="0.000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sz val="11"/>
      <color indexed="8"/>
      <name val="Calibri1"/>
      <family val="0"/>
    </font>
    <font>
      <b/>
      <i/>
      <u val="single"/>
      <sz val="11"/>
      <color indexed="8"/>
      <name val="Arial1"/>
      <family val="0"/>
    </font>
    <font>
      <sz val="8"/>
      <name val="Arial1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>
      <alignment/>
      <protection/>
    </xf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6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35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3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4EA6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6D"/>
      <rgbColor rgb="0099CCFF"/>
      <rgbColor rgb="00FF99CC"/>
      <rgbColor rgb="00CC99FF"/>
      <rgbColor rgb="00FFCC99"/>
      <rgbColor rgb="003366FF"/>
      <rgbColor rgb="0033CCCC"/>
      <rgbColor rgb="0077BC65"/>
      <rgbColor rgb="00FFCC00"/>
      <rgbColor rgb="00FF9900"/>
      <rgbColor rgb="00FF5429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9" zoomScaleNormal="89" zoomScaleSheetLayoutView="86" zoomScalePageLayoutView="0" workbookViewId="0" topLeftCell="A1">
      <selection activeCell="L8" sqref="L8"/>
    </sheetView>
  </sheetViews>
  <sheetFormatPr defaultColWidth="10.796875" defaultRowHeight="14.25"/>
  <cols>
    <col min="1" max="1" width="8.59765625" style="1" customWidth="1"/>
    <col min="2" max="2" width="62.3984375" style="9" customWidth="1"/>
    <col min="3" max="3" width="13.8984375" style="8" customWidth="1"/>
    <col min="4" max="4" width="10.69921875" style="8" customWidth="1"/>
    <col min="5" max="5" width="12.09765625" style="12" customWidth="1"/>
    <col min="6" max="6" width="11.69921875" style="1" customWidth="1"/>
    <col min="7" max="8" width="12.5" style="1" customWidth="1"/>
    <col min="9" max="9" width="10.69921875" style="1" customWidth="1"/>
    <col min="10" max="10" width="10.69921875" style="8" customWidth="1"/>
    <col min="11" max="11" width="4.8984375" style="1" customWidth="1"/>
    <col min="12" max="16384" width="10.69921875" style="1" customWidth="1"/>
  </cols>
  <sheetData>
    <row r="1" spans="6:10" ht="10.5">
      <c r="F1" s="130" t="s">
        <v>69</v>
      </c>
      <c r="G1" s="130"/>
      <c r="H1" s="130"/>
      <c r="I1" s="130"/>
      <c r="J1" s="130"/>
    </row>
    <row r="2" spans="6:10" ht="10.5">
      <c r="F2" s="130" t="s">
        <v>67</v>
      </c>
      <c r="G2" s="130"/>
      <c r="H2" s="130"/>
      <c r="I2" s="130"/>
      <c r="J2" s="130"/>
    </row>
    <row r="4" spans="1:10" ht="10.5">
      <c r="A4" s="129" t="s">
        <v>68</v>
      </c>
      <c r="B4" s="129"/>
      <c r="C4" s="129"/>
      <c r="D4" s="129"/>
      <c r="E4" s="129"/>
      <c r="F4" s="129"/>
      <c r="G4" s="129"/>
      <c r="H4" s="129"/>
      <c r="I4" s="129"/>
      <c r="J4" s="129"/>
    </row>
    <row r="6" spans="1:10" ht="14.25" customHeight="1">
      <c r="A6" s="132" t="s">
        <v>27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21">
      <c r="A7" s="3" t="s">
        <v>2</v>
      </c>
      <c r="B7" s="4" t="s">
        <v>3</v>
      </c>
      <c r="C7" s="4" t="s">
        <v>4</v>
      </c>
      <c r="D7" s="5" t="s">
        <v>5</v>
      </c>
      <c r="E7" s="6" t="s">
        <v>6</v>
      </c>
      <c r="F7" s="3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0.5">
      <c r="A8" s="13">
        <v>1</v>
      </c>
      <c r="B8" s="14" t="s">
        <v>38</v>
      </c>
      <c r="C8" s="15" t="s">
        <v>13</v>
      </c>
      <c r="D8" s="16">
        <v>25</v>
      </c>
      <c r="E8" s="17"/>
      <c r="F8" s="18" t="s">
        <v>14</v>
      </c>
      <c r="G8" s="15">
        <f>D8*E8</f>
        <v>0</v>
      </c>
      <c r="H8" s="15">
        <f>G8*1.08</f>
        <v>0</v>
      </c>
      <c r="I8" s="15"/>
      <c r="J8" s="15"/>
    </row>
    <row r="9" spans="1:10" ht="10.5">
      <c r="A9" s="19"/>
      <c r="B9" s="20"/>
      <c r="C9" s="21"/>
      <c r="D9" s="22"/>
      <c r="E9" s="23" t="s">
        <v>21</v>
      </c>
      <c r="F9" s="13" t="s">
        <v>22</v>
      </c>
      <c r="G9" s="24">
        <f>SUM(G8:G8)</f>
        <v>0</v>
      </c>
      <c r="H9" s="24">
        <f>SUM(H8:H8)</f>
        <v>0</v>
      </c>
      <c r="I9" s="25"/>
      <c r="J9" s="21"/>
    </row>
    <row r="10" spans="1:10" ht="10.5">
      <c r="A10" s="19"/>
      <c r="B10" s="20"/>
      <c r="C10" s="21"/>
      <c r="D10" s="22"/>
      <c r="E10" s="26"/>
      <c r="F10" s="27"/>
      <c r="G10" s="28"/>
      <c r="H10" s="28"/>
      <c r="I10" s="25"/>
      <c r="J10" s="21"/>
    </row>
    <row r="11" spans="1:10" ht="10.5">
      <c r="A11" s="131" t="s">
        <v>20</v>
      </c>
      <c r="B11" s="131"/>
      <c r="C11" s="131"/>
      <c r="D11" s="131"/>
      <c r="E11" s="131"/>
      <c r="F11" s="131"/>
      <c r="G11" s="131"/>
      <c r="H11" s="131"/>
      <c r="I11" s="131"/>
      <c r="J11" s="30"/>
    </row>
    <row r="12" spans="1:10" ht="10.5">
      <c r="A12" s="19"/>
      <c r="B12" s="20"/>
      <c r="C12" s="21"/>
      <c r="D12" s="22"/>
      <c r="E12" s="26"/>
      <c r="F12" s="27"/>
      <c r="G12" s="28"/>
      <c r="H12" s="28"/>
      <c r="I12" s="25"/>
      <c r="J12" s="21"/>
    </row>
    <row r="13" spans="1:10" ht="14.25" customHeight="1">
      <c r="A13" s="134" t="s">
        <v>28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21">
      <c r="A14" s="3" t="s">
        <v>2</v>
      </c>
      <c r="B14" s="4" t="s">
        <v>3</v>
      </c>
      <c r="C14" s="4" t="s">
        <v>4</v>
      </c>
      <c r="D14" s="5" t="s">
        <v>5</v>
      </c>
      <c r="E14" s="6" t="s">
        <v>6</v>
      </c>
      <c r="F14" s="3" t="s">
        <v>7</v>
      </c>
      <c r="G14" s="4" t="s">
        <v>8</v>
      </c>
      <c r="H14" s="4" t="s">
        <v>9</v>
      </c>
      <c r="I14" s="4" t="s">
        <v>10</v>
      </c>
      <c r="J14" s="4" t="s">
        <v>11</v>
      </c>
    </row>
    <row r="15" spans="1:10" ht="10.5">
      <c r="A15" s="13">
        <v>1</v>
      </c>
      <c r="B15" s="31" t="s">
        <v>25</v>
      </c>
      <c r="C15" s="15" t="s">
        <v>13</v>
      </c>
      <c r="D15" s="10">
        <v>10</v>
      </c>
      <c r="E15" s="32"/>
      <c r="F15" s="18" t="s">
        <v>14</v>
      </c>
      <c r="G15" s="15">
        <f>D15*E15</f>
        <v>0</v>
      </c>
      <c r="H15" s="15">
        <f>G15*1.08</f>
        <v>0</v>
      </c>
      <c r="I15" s="15"/>
      <c r="J15" s="15"/>
    </row>
    <row r="16" spans="1:10" ht="10.5">
      <c r="A16" s="19"/>
      <c r="B16" s="20"/>
      <c r="C16" s="21"/>
      <c r="D16" s="22"/>
      <c r="E16" s="23" t="s">
        <v>21</v>
      </c>
      <c r="F16" s="13" t="s">
        <v>22</v>
      </c>
      <c r="G16" s="24">
        <f>SUM(G15:G15)</f>
        <v>0</v>
      </c>
      <c r="H16" s="24">
        <f>SUM(H15:H15)</f>
        <v>0</v>
      </c>
      <c r="I16" s="25"/>
      <c r="J16" s="21"/>
    </row>
    <row r="17" spans="1:10" ht="10.5">
      <c r="A17" s="33"/>
      <c r="B17" s="34"/>
      <c r="C17" s="30"/>
      <c r="D17" s="30"/>
      <c r="E17" s="35"/>
      <c r="F17" s="33"/>
      <c r="G17" s="33"/>
      <c r="H17" s="33"/>
      <c r="I17" s="33"/>
      <c r="J17" s="30"/>
    </row>
    <row r="18" spans="1:10" ht="10.5">
      <c r="A18" s="131" t="s">
        <v>20</v>
      </c>
      <c r="B18" s="131"/>
      <c r="C18" s="131"/>
      <c r="D18" s="131"/>
      <c r="E18" s="131"/>
      <c r="F18" s="131"/>
      <c r="G18" s="131"/>
      <c r="H18" s="131"/>
      <c r="I18" s="131"/>
      <c r="J18" s="30"/>
    </row>
    <row r="19" spans="1:10" ht="10.5">
      <c r="A19" s="33"/>
      <c r="B19" s="34"/>
      <c r="C19" s="30"/>
      <c r="D19" s="30"/>
      <c r="E19" s="35"/>
      <c r="F19" s="33"/>
      <c r="G19" s="33"/>
      <c r="H19" s="33"/>
      <c r="I19" s="33"/>
      <c r="J19" s="30"/>
    </row>
    <row r="20" spans="1:10" s="2" customFormat="1" ht="14.25" customHeight="1">
      <c r="A20" s="133" t="s">
        <v>29</v>
      </c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s="2" customFormat="1" ht="21">
      <c r="A21" s="36" t="s">
        <v>2</v>
      </c>
      <c r="B21" s="37" t="s">
        <v>3</v>
      </c>
      <c r="C21" s="37" t="s">
        <v>4</v>
      </c>
      <c r="D21" s="38" t="s">
        <v>5</v>
      </c>
      <c r="E21" s="6" t="s">
        <v>6</v>
      </c>
      <c r="F21" s="36" t="s">
        <v>7</v>
      </c>
      <c r="G21" s="37" t="s">
        <v>8</v>
      </c>
      <c r="H21" s="37" t="s">
        <v>9</v>
      </c>
      <c r="I21" s="37" t="s">
        <v>10</v>
      </c>
      <c r="J21" s="37" t="s">
        <v>11</v>
      </c>
    </row>
    <row r="22" spans="1:10" s="2" customFormat="1" ht="25.5" customHeight="1">
      <c r="A22" s="13" t="s">
        <v>12</v>
      </c>
      <c r="B22" s="39" t="s">
        <v>26</v>
      </c>
      <c r="C22" s="15" t="s">
        <v>13</v>
      </c>
      <c r="D22" s="10">
        <v>42</v>
      </c>
      <c r="E22" s="11"/>
      <c r="F22" s="18" t="s">
        <v>14</v>
      </c>
      <c r="G22" s="15">
        <f>D22*E22</f>
        <v>0</v>
      </c>
      <c r="H22" s="15">
        <f>G22*1.08</f>
        <v>0</v>
      </c>
      <c r="I22" s="15"/>
      <c r="J22" s="15"/>
    </row>
    <row r="23" spans="1:10" s="2" customFormat="1" ht="10.5">
      <c r="A23" s="40"/>
      <c r="B23" s="41"/>
      <c r="C23" s="42"/>
      <c r="D23" s="42"/>
      <c r="E23" s="43" t="s">
        <v>21</v>
      </c>
      <c r="F23" s="44" t="s">
        <v>22</v>
      </c>
      <c r="G23" s="45">
        <f>SUM(G22:G22)</f>
        <v>0</v>
      </c>
      <c r="H23" s="45">
        <f>SUM(H22:H22)</f>
        <v>0</v>
      </c>
      <c r="I23" s="40"/>
      <c r="J23" s="42"/>
    </row>
    <row r="24" spans="1:10" s="2" customFormat="1" ht="12.75" customHeight="1">
      <c r="A24" s="40"/>
      <c r="B24" s="41"/>
      <c r="C24" s="42"/>
      <c r="D24" s="42"/>
      <c r="E24" s="35"/>
      <c r="F24" s="40"/>
      <c r="G24" s="40"/>
      <c r="H24" s="40"/>
      <c r="I24" s="40"/>
      <c r="J24" s="42"/>
    </row>
    <row r="25" spans="1:10" ht="10.5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30"/>
    </row>
    <row r="26" spans="1:10" ht="10.5">
      <c r="A26" s="33"/>
      <c r="B26" s="34"/>
      <c r="C26" s="30"/>
      <c r="D26" s="30"/>
      <c r="E26" s="35"/>
      <c r="F26" s="33"/>
      <c r="G26" s="33"/>
      <c r="H26" s="33"/>
      <c r="I26" s="33"/>
      <c r="J26" s="30"/>
    </row>
    <row r="27" spans="1:10" s="2" customFormat="1" ht="14.25" customHeight="1">
      <c r="A27" s="132" t="s">
        <v>30</v>
      </c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ht="21">
      <c r="A28" s="3" t="s">
        <v>2</v>
      </c>
      <c r="B28" s="4" t="s">
        <v>3</v>
      </c>
      <c r="C28" s="4" t="s">
        <v>4</v>
      </c>
      <c r="D28" s="5" t="s">
        <v>5</v>
      </c>
      <c r="E28" s="6" t="s">
        <v>6</v>
      </c>
      <c r="F28" s="3" t="s">
        <v>7</v>
      </c>
      <c r="G28" s="4" t="s">
        <v>8</v>
      </c>
      <c r="H28" s="4" t="s">
        <v>9</v>
      </c>
      <c r="I28" s="4" t="s">
        <v>10</v>
      </c>
      <c r="J28" s="4" t="s">
        <v>11</v>
      </c>
    </row>
    <row r="29" spans="1:10" s="2" customFormat="1" ht="10.5">
      <c r="A29" s="46" t="s">
        <v>12</v>
      </c>
      <c r="B29" s="47" t="s">
        <v>39</v>
      </c>
      <c r="C29" s="48" t="s">
        <v>13</v>
      </c>
      <c r="D29" s="49">
        <v>1</v>
      </c>
      <c r="E29" s="50"/>
      <c r="F29" s="51" t="s">
        <v>14</v>
      </c>
      <c r="G29" s="48">
        <f>D29*E29</f>
        <v>0</v>
      </c>
      <c r="H29" s="48">
        <f>G29*1.08</f>
        <v>0</v>
      </c>
      <c r="I29" s="48"/>
      <c r="J29" s="48"/>
    </row>
    <row r="30" spans="1:10" s="2" customFormat="1" ht="10.5">
      <c r="A30" s="52" t="s">
        <v>15</v>
      </c>
      <c r="B30" s="53" t="s">
        <v>40</v>
      </c>
      <c r="C30" s="54" t="s">
        <v>13</v>
      </c>
      <c r="D30" s="55">
        <v>2</v>
      </c>
      <c r="E30" s="56"/>
      <c r="F30" s="57" t="s">
        <v>14</v>
      </c>
      <c r="G30" s="54">
        <f>D30*E30</f>
        <v>0</v>
      </c>
      <c r="H30" s="54">
        <f>G30*1.08</f>
        <v>0</v>
      </c>
      <c r="I30" s="54"/>
      <c r="J30" s="54"/>
    </row>
    <row r="31" spans="1:10" s="2" customFormat="1" ht="10.5">
      <c r="A31" s="52" t="s">
        <v>16</v>
      </c>
      <c r="B31" s="53" t="s">
        <v>41</v>
      </c>
      <c r="C31" s="54" t="s">
        <v>13</v>
      </c>
      <c r="D31" s="55">
        <v>2</v>
      </c>
      <c r="E31" s="56"/>
      <c r="F31" s="57" t="s">
        <v>14</v>
      </c>
      <c r="G31" s="54">
        <f>D31*E31</f>
        <v>0</v>
      </c>
      <c r="H31" s="54">
        <f>G31*1.08</f>
        <v>0</v>
      </c>
      <c r="I31" s="54"/>
      <c r="J31" s="54"/>
    </row>
    <row r="32" spans="1:10" ht="10.5">
      <c r="A32" s="19"/>
      <c r="B32" s="20"/>
      <c r="C32" s="21"/>
      <c r="D32" s="22"/>
      <c r="E32" s="58" t="s">
        <v>21</v>
      </c>
      <c r="F32" s="59" t="s">
        <v>22</v>
      </c>
      <c r="G32" s="60">
        <f>SUM(G29:G31)</f>
        <v>0</v>
      </c>
      <c r="H32" s="60">
        <f>SUM(H29:H31)</f>
        <v>0</v>
      </c>
      <c r="I32" s="25"/>
      <c r="J32" s="21"/>
    </row>
    <row r="33" spans="1:10" ht="10.5">
      <c r="A33" s="19"/>
      <c r="B33" s="20"/>
      <c r="C33" s="21"/>
      <c r="D33" s="22"/>
      <c r="E33" s="26"/>
      <c r="F33" s="27"/>
      <c r="G33" s="28"/>
      <c r="H33" s="28"/>
      <c r="I33" s="25"/>
      <c r="J33" s="21"/>
    </row>
    <row r="34" spans="1:10" ht="10.5">
      <c r="A34" s="131" t="s">
        <v>20</v>
      </c>
      <c r="B34" s="131"/>
      <c r="C34" s="131"/>
      <c r="D34" s="131"/>
      <c r="E34" s="131"/>
      <c r="F34" s="131"/>
      <c r="G34" s="131"/>
      <c r="H34" s="131"/>
      <c r="I34" s="131"/>
      <c r="J34" s="30"/>
    </row>
    <row r="35" spans="1:10" ht="10.5">
      <c r="A35" s="19"/>
      <c r="B35" s="20"/>
      <c r="C35" s="21"/>
      <c r="D35" s="22"/>
      <c r="E35" s="26"/>
      <c r="F35" s="27"/>
      <c r="G35" s="28"/>
      <c r="H35" s="28"/>
      <c r="I35" s="25"/>
      <c r="J35" s="21"/>
    </row>
    <row r="36" spans="1:10" ht="16.5" customHeight="1">
      <c r="A36" s="137" t="s">
        <v>31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21">
      <c r="A37" s="4" t="s">
        <v>2</v>
      </c>
      <c r="B37" s="4" t="s">
        <v>3</v>
      </c>
      <c r="C37" s="3" t="s">
        <v>4</v>
      </c>
      <c r="D37" s="5" t="s">
        <v>5</v>
      </c>
      <c r="E37" s="6" t="s">
        <v>6</v>
      </c>
      <c r="F37" s="4" t="s">
        <v>7</v>
      </c>
      <c r="G37" s="4" t="s">
        <v>66</v>
      </c>
      <c r="H37" s="4" t="s">
        <v>9</v>
      </c>
      <c r="I37" s="61" t="s">
        <v>23</v>
      </c>
      <c r="J37" s="4" t="s">
        <v>24</v>
      </c>
    </row>
    <row r="38" spans="1:10" ht="10.5">
      <c r="A38" s="62">
        <v>1</v>
      </c>
      <c r="B38" s="63" t="s">
        <v>42</v>
      </c>
      <c r="C38" s="64" t="s">
        <v>13</v>
      </c>
      <c r="D38" s="64">
        <v>4</v>
      </c>
      <c r="E38" s="65"/>
      <c r="F38" s="66">
        <v>0.08</v>
      </c>
      <c r="G38" s="67">
        <f>D38*E38</f>
        <v>0</v>
      </c>
      <c r="H38" s="68">
        <f>G38*1.08</f>
        <v>0</v>
      </c>
      <c r="I38" s="69"/>
      <c r="J38" s="69"/>
    </row>
    <row r="39" spans="1:10" ht="10.5">
      <c r="A39" s="70">
        <v>2</v>
      </c>
      <c r="B39" s="71" t="s">
        <v>43</v>
      </c>
      <c r="C39" s="72" t="s">
        <v>13</v>
      </c>
      <c r="D39" s="72">
        <v>4</v>
      </c>
      <c r="E39" s="73"/>
      <c r="F39" s="74">
        <v>0.08</v>
      </c>
      <c r="G39" s="75">
        <f>D39*E39</f>
        <v>0</v>
      </c>
      <c r="H39" s="76">
        <f>G39*1.08</f>
        <v>0</v>
      </c>
      <c r="I39" s="77"/>
      <c r="J39" s="77"/>
    </row>
    <row r="40" spans="1:10" ht="10.5">
      <c r="A40" s="78"/>
      <c r="B40" s="79"/>
      <c r="C40" s="22"/>
      <c r="D40" s="22"/>
      <c r="E40" s="43" t="s">
        <v>21</v>
      </c>
      <c r="F40" s="80" t="s">
        <v>22</v>
      </c>
      <c r="G40" s="60">
        <f>SUM(G38:G39)</f>
        <v>0</v>
      </c>
      <c r="H40" s="81">
        <f>SUM(H38:H39)</f>
        <v>0</v>
      </c>
      <c r="I40" s="82"/>
      <c r="J40" s="82"/>
    </row>
    <row r="41" spans="1:10" ht="10.5">
      <c r="A41" s="78"/>
      <c r="B41" s="79"/>
      <c r="C41" s="22"/>
      <c r="D41" s="22"/>
      <c r="E41" s="83"/>
      <c r="F41" s="84"/>
      <c r="G41" s="28"/>
      <c r="H41" s="85"/>
      <c r="I41" s="82"/>
      <c r="J41" s="82"/>
    </row>
    <row r="42" spans="1:10" ht="10.5">
      <c r="A42" s="131" t="s">
        <v>20</v>
      </c>
      <c r="B42" s="131"/>
      <c r="C42" s="131"/>
      <c r="D42" s="131"/>
      <c r="E42" s="131"/>
      <c r="F42" s="131"/>
      <c r="G42" s="131"/>
      <c r="H42" s="131"/>
      <c r="I42" s="131"/>
      <c r="J42" s="30"/>
    </row>
    <row r="43" spans="1:10" ht="10.5">
      <c r="A43" s="29"/>
      <c r="B43" s="86"/>
      <c r="C43" s="29"/>
      <c r="D43" s="29"/>
      <c r="E43" s="87"/>
      <c r="F43" s="29"/>
      <c r="G43" s="29"/>
      <c r="H43" s="29"/>
      <c r="I43" s="29"/>
      <c r="J43" s="30"/>
    </row>
    <row r="44" spans="1:10" ht="15" customHeight="1">
      <c r="A44" s="132" t="s">
        <v>32</v>
      </c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ht="21">
      <c r="A45" s="3" t="s">
        <v>2</v>
      </c>
      <c r="B45" s="4" t="s">
        <v>3</v>
      </c>
      <c r="C45" s="4" t="s">
        <v>4</v>
      </c>
      <c r="D45" s="5" t="s">
        <v>5</v>
      </c>
      <c r="E45" s="6" t="s">
        <v>6</v>
      </c>
      <c r="F45" s="3" t="s">
        <v>7</v>
      </c>
      <c r="G45" s="4" t="s">
        <v>8</v>
      </c>
      <c r="H45" s="4" t="s">
        <v>9</v>
      </c>
      <c r="I45" s="4" t="s">
        <v>10</v>
      </c>
      <c r="J45" s="4" t="s">
        <v>11</v>
      </c>
    </row>
    <row r="46" spans="1:10" ht="31.5">
      <c r="A46" s="13">
        <v>1</v>
      </c>
      <c r="B46" s="31" t="s">
        <v>36</v>
      </c>
      <c r="C46" s="15" t="s">
        <v>37</v>
      </c>
      <c r="D46" s="10">
        <v>1090</v>
      </c>
      <c r="E46" s="125"/>
      <c r="F46" s="94" t="s">
        <v>14</v>
      </c>
      <c r="G46" s="67">
        <f>D46*E46</f>
        <v>0</v>
      </c>
      <c r="H46" s="67">
        <f>G46*1.08</f>
        <v>0</v>
      </c>
      <c r="I46" s="15"/>
      <c r="J46" s="15"/>
    </row>
    <row r="47" spans="1:10" ht="14.25" customHeight="1">
      <c r="A47" s="33"/>
      <c r="B47" s="34"/>
      <c r="C47" s="30"/>
      <c r="D47" s="30"/>
      <c r="E47" s="127" t="s">
        <v>21</v>
      </c>
      <c r="F47" s="122" t="s">
        <v>22</v>
      </c>
      <c r="G47" s="128">
        <f>SUM(G46:G46)</f>
        <v>0</v>
      </c>
      <c r="H47" s="126">
        <f>SUM(H46:H46)</f>
        <v>0</v>
      </c>
      <c r="I47" s="25"/>
      <c r="J47" s="30"/>
    </row>
    <row r="48" spans="1:10" ht="10.5">
      <c r="A48" s="33"/>
      <c r="B48" s="34"/>
      <c r="C48" s="30"/>
      <c r="D48" s="30"/>
      <c r="E48" s="35"/>
      <c r="F48" s="33"/>
      <c r="G48" s="33"/>
      <c r="H48" s="33"/>
      <c r="I48" s="33"/>
      <c r="J48" s="30"/>
    </row>
    <row r="49" spans="1:11" ht="10.5">
      <c r="A49" s="29"/>
      <c r="B49" s="86"/>
      <c r="C49" s="29"/>
      <c r="D49" s="29"/>
      <c r="E49" s="87"/>
      <c r="F49" s="29"/>
      <c r="G49" s="29"/>
      <c r="H49" s="29"/>
      <c r="I49" s="29"/>
      <c r="J49" s="29"/>
      <c r="K49" s="7"/>
    </row>
    <row r="50" spans="1:10" ht="14.25" customHeight="1">
      <c r="A50" s="132" t="s">
        <v>33</v>
      </c>
      <c r="B50" s="132"/>
      <c r="C50" s="132"/>
      <c r="D50" s="132"/>
      <c r="E50" s="132"/>
      <c r="F50" s="132"/>
      <c r="G50" s="132"/>
      <c r="H50" s="132"/>
      <c r="I50" s="132"/>
      <c r="J50" s="132"/>
    </row>
    <row r="51" spans="1:10" ht="21">
      <c r="A51" s="3" t="s">
        <v>2</v>
      </c>
      <c r="B51" s="4" t="s">
        <v>3</v>
      </c>
      <c r="C51" s="4" t="s">
        <v>4</v>
      </c>
      <c r="D51" s="5" t="s">
        <v>5</v>
      </c>
      <c r="E51" s="6" t="s">
        <v>6</v>
      </c>
      <c r="F51" s="3" t="s">
        <v>7</v>
      </c>
      <c r="G51" s="4" t="s">
        <v>8</v>
      </c>
      <c r="H51" s="4" t="s">
        <v>9</v>
      </c>
      <c r="I51" s="88" t="s">
        <v>10</v>
      </c>
      <c r="J51" s="4" t="s">
        <v>11</v>
      </c>
    </row>
    <row r="52" spans="1:10" ht="10.5">
      <c r="A52" s="13" t="s">
        <v>12</v>
      </c>
      <c r="B52" s="39" t="s">
        <v>44</v>
      </c>
      <c r="C52" s="15" t="s">
        <v>13</v>
      </c>
      <c r="D52" s="89">
        <v>150</v>
      </c>
      <c r="E52" s="90"/>
      <c r="F52" s="18" t="s">
        <v>14</v>
      </c>
      <c r="G52" s="15">
        <f aca="true" t="shared" si="0" ref="G52:G60">D52*E52</f>
        <v>0</v>
      </c>
      <c r="H52" s="15">
        <f aca="true" t="shared" si="1" ref="H52:H62">G52*1.08</f>
        <v>0</v>
      </c>
      <c r="I52" s="15"/>
      <c r="J52" s="15"/>
    </row>
    <row r="53" spans="1:10" ht="10.5">
      <c r="A53" s="13" t="s">
        <v>15</v>
      </c>
      <c r="B53" s="31" t="s">
        <v>45</v>
      </c>
      <c r="C53" s="15" t="s">
        <v>13</v>
      </c>
      <c r="D53" s="91">
        <v>10</v>
      </c>
      <c r="E53" s="90"/>
      <c r="F53" s="18" t="s">
        <v>14</v>
      </c>
      <c r="G53" s="15">
        <f t="shared" si="0"/>
        <v>0</v>
      </c>
      <c r="H53" s="15">
        <f t="shared" si="1"/>
        <v>0</v>
      </c>
      <c r="I53" s="15"/>
      <c r="J53" s="15"/>
    </row>
    <row r="54" spans="1:10" ht="12.75" customHeight="1">
      <c r="A54" s="13" t="s">
        <v>16</v>
      </c>
      <c r="B54" s="92" t="s">
        <v>50</v>
      </c>
      <c r="C54" s="67" t="s">
        <v>13</v>
      </c>
      <c r="D54" s="93">
        <v>2</v>
      </c>
      <c r="E54" s="65"/>
      <c r="F54" s="94" t="s">
        <v>14</v>
      </c>
      <c r="G54" s="67">
        <f t="shared" si="0"/>
        <v>0</v>
      </c>
      <c r="H54" s="67">
        <f t="shared" si="1"/>
        <v>0</v>
      </c>
      <c r="I54" s="67"/>
      <c r="J54" s="67"/>
    </row>
    <row r="55" spans="1:10" s="2" customFormat="1" ht="10.5">
      <c r="A55" s="13" t="s">
        <v>17</v>
      </c>
      <c r="B55" s="31" t="s">
        <v>48</v>
      </c>
      <c r="C55" s="15" t="s">
        <v>13</v>
      </c>
      <c r="D55" s="10">
        <v>5</v>
      </c>
      <c r="E55" s="95"/>
      <c r="F55" s="18" t="s">
        <v>14</v>
      </c>
      <c r="G55" s="15">
        <f t="shared" si="0"/>
        <v>0</v>
      </c>
      <c r="H55" s="15">
        <f t="shared" si="1"/>
        <v>0</v>
      </c>
      <c r="I55" s="15"/>
      <c r="J55" s="15"/>
    </row>
    <row r="56" spans="1:10" s="2" customFormat="1" ht="21">
      <c r="A56" s="13" t="s">
        <v>18</v>
      </c>
      <c r="B56" s="31" t="s">
        <v>49</v>
      </c>
      <c r="C56" s="15" t="s">
        <v>13</v>
      </c>
      <c r="D56" s="10">
        <v>4</v>
      </c>
      <c r="E56" s="95"/>
      <c r="F56" s="18" t="s">
        <v>14</v>
      </c>
      <c r="G56" s="15">
        <f t="shared" si="0"/>
        <v>0</v>
      </c>
      <c r="H56" s="15">
        <f t="shared" si="1"/>
        <v>0</v>
      </c>
      <c r="I56" s="15"/>
      <c r="J56" s="15"/>
    </row>
    <row r="57" spans="1:10" s="2" customFormat="1" ht="10.5">
      <c r="A57" s="13" t="s">
        <v>59</v>
      </c>
      <c r="B57" s="96" t="s">
        <v>46</v>
      </c>
      <c r="C57" s="97" t="s">
        <v>13</v>
      </c>
      <c r="D57" s="97">
        <v>60</v>
      </c>
      <c r="E57" s="98"/>
      <c r="F57" s="99">
        <v>0.08</v>
      </c>
      <c r="G57" s="98">
        <f t="shared" si="0"/>
        <v>0</v>
      </c>
      <c r="H57" s="98">
        <f t="shared" si="1"/>
        <v>0</v>
      </c>
      <c r="I57" s="100"/>
      <c r="J57" s="49"/>
    </row>
    <row r="58" spans="1:10" s="2" customFormat="1" ht="10.5">
      <c r="A58" s="13" t="s">
        <v>60</v>
      </c>
      <c r="B58" s="101" t="s">
        <v>51</v>
      </c>
      <c r="C58" s="102" t="s">
        <v>13</v>
      </c>
      <c r="D58" s="97">
        <v>3</v>
      </c>
      <c r="E58" s="98"/>
      <c r="F58" s="99">
        <v>0.08</v>
      </c>
      <c r="G58" s="98">
        <f t="shared" si="0"/>
        <v>0</v>
      </c>
      <c r="H58" s="103">
        <f t="shared" si="1"/>
        <v>0</v>
      </c>
      <c r="I58" s="104"/>
      <c r="J58" s="55"/>
    </row>
    <row r="59" spans="1:10" s="2" customFormat="1" ht="10.5">
      <c r="A59" s="13" t="s">
        <v>61</v>
      </c>
      <c r="B59" s="101" t="s">
        <v>57</v>
      </c>
      <c r="C59" s="55" t="s">
        <v>13</v>
      </c>
      <c r="D59" s="105">
        <v>120</v>
      </c>
      <c r="E59" s="98"/>
      <c r="F59" s="99">
        <v>0.08</v>
      </c>
      <c r="G59" s="98">
        <f t="shared" si="0"/>
        <v>0</v>
      </c>
      <c r="H59" s="103">
        <f t="shared" si="1"/>
        <v>0</v>
      </c>
      <c r="I59" s="104"/>
      <c r="J59" s="55"/>
    </row>
    <row r="60" spans="1:10" s="2" customFormat="1" ht="10.5">
      <c r="A60" s="13" t="s">
        <v>62</v>
      </c>
      <c r="B60" s="101" t="s">
        <v>56</v>
      </c>
      <c r="C60" s="106" t="s">
        <v>13</v>
      </c>
      <c r="D60" s="97">
        <v>20</v>
      </c>
      <c r="E60" s="98"/>
      <c r="F60" s="99">
        <v>0.08</v>
      </c>
      <c r="G60" s="98">
        <f t="shared" si="0"/>
        <v>0</v>
      </c>
      <c r="H60" s="103">
        <f t="shared" si="1"/>
        <v>0</v>
      </c>
      <c r="I60" s="104"/>
      <c r="J60" s="55"/>
    </row>
    <row r="61" spans="1:10" s="2" customFormat="1" ht="10.5">
      <c r="A61" s="13" t="s">
        <v>63</v>
      </c>
      <c r="B61" s="107" t="s">
        <v>55</v>
      </c>
      <c r="C61" s="11" t="s">
        <v>13</v>
      </c>
      <c r="D61" s="91">
        <v>20</v>
      </c>
      <c r="E61" s="108"/>
      <c r="F61" s="109">
        <v>0.08</v>
      </c>
      <c r="G61" s="110">
        <f>E61*D61</f>
        <v>0</v>
      </c>
      <c r="H61" s="110">
        <f>G61*1.08</f>
        <v>0</v>
      </c>
      <c r="I61" s="111"/>
      <c r="J61" s="112"/>
    </row>
    <row r="62" spans="1:10" ht="12.75" customHeight="1">
      <c r="A62" s="13" t="s">
        <v>19</v>
      </c>
      <c r="B62" s="113" t="s">
        <v>47</v>
      </c>
      <c r="C62" s="75" t="s">
        <v>13</v>
      </c>
      <c r="D62" s="97">
        <v>10</v>
      </c>
      <c r="E62" s="98"/>
      <c r="F62" s="99">
        <v>0.08</v>
      </c>
      <c r="G62" s="98">
        <f>D62*E62</f>
        <v>0</v>
      </c>
      <c r="H62" s="98">
        <f t="shared" si="1"/>
        <v>0</v>
      </c>
      <c r="I62" s="75"/>
      <c r="J62" s="75"/>
    </row>
    <row r="63" spans="1:10" ht="10.5">
      <c r="A63" s="13" t="s">
        <v>64</v>
      </c>
      <c r="B63" s="14" t="s">
        <v>52</v>
      </c>
      <c r="C63" s="15" t="s">
        <v>13</v>
      </c>
      <c r="D63" s="16">
        <v>10</v>
      </c>
      <c r="E63" s="11"/>
      <c r="F63" s="18" t="s">
        <v>14</v>
      </c>
      <c r="G63" s="15">
        <f>D63*E63</f>
        <v>0</v>
      </c>
      <c r="H63" s="15">
        <f>G63*1.08</f>
        <v>0</v>
      </c>
      <c r="I63" s="15"/>
      <c r="J63" s="15"/>
    </row>
    <row r="64" spans="1:10" s="2" customFormat="1" ht="10.5">
      <c r="A64" s="13" t="s">
        <v>65</v>
      </c>
      <c r="B64" s="39" t="s">
        <v>53</v>
      </c>
      <c r="C64" s="11" t="s">
        <v>13</v>
      </c>
      <c r="D64" s="10">
        <v>20</v>
      </c>
      <c r="E64" s="11"/>
      <c r="F64" s="114" t="s">
        <v>14</v>
      </c>
      <c r="G64" s="11">
        <f>E64*D64</f>
        <v>0</v>
      </c>
      <c r="H64" s="11">
        <f>G64*1.08</f>
        <v>0</v>
      </c>
      <c r="I64" s="11"/>
      <c r="J64" s="11"/>
    </row>
    <row r="65" spans="1:11" ht="10.5">
      <c r="A65" s="27"/>
      <c r="B65" s="115"/>
      <c r="C65" s="116"/>
      <c r="D65" s="117"/>
      <c r="E65" s="58" t="s">
        <v>21</v>
      </c>
      <c r="F65" s="59" t="s">
        <v>22</v>
      </c>
      <c r="G65" s="60">
        <f>SUM(G52:G64)</f>
        <v>0</v>
      </c>
      <c r="H65" s="60">
        <f>SUM(H52:H64)</f>
        <v>0</v>
      </c>
      <c r="I65" s="116"/>
      <c r="J65" s="116"/>
      <c r="K65" s="7"/>
    </row>
    <row r="66" spans="1:11" ht="10.5">
      <c r="A66" s="19"/>
      <c r="B66" s="20"/>
      <c r="C66" s="21"/>
      <c r="D66" s="22"/>
      <c r="E66" s="118"/>
      <c r="F66" s="27"/>
      <c r="G66" s="28"/>
      <c r="H66" s="28"/>
      <c r="I66" s="25"/>
      <c r="J66" s="21"/>
      <c r="K66" s="7"/>
    </row>
    <row r="67" spans="1:11" ht="10.5">
      <c r="A67" s="133" t="s">
        <v>34</v>
      </c>
      <c r="B67" s="133"/>
      <c r="C67" s="133"/>
      <c r="D67" s="133"/>
      <c r="E67" s="133"/>
      <c r="F67" s="133"/>
      <c r="G67" s="133"/>
      <c r="H67" s="133"/>
      <c r="I67" s="133"/>
      <c r="J67" s="133"/>
      <c r="K67" s="7"/>
    </row>
    <row r="68" spans="1:11" ht="21">
      <c r="A68" s="36" t="s">
        <v>2</v>
      </c>
      <c r="B68" s="37" t="s">
        <v>3</v>
      </c>
      <c r="C68" s="37" t="s">
        <v>4</v>
      </c>
      <c r="D68" s="38" t="s">
        <v>5</v>
      </c>
      <c r="E68" s="119" t="s">
        <v>6</v>
      </c>
      <c r="F68" s="36" t="s">
        <v>7</v>
      </c>
      <c r="G68" s="37" t="s">
        <v>8</v>
      </c>
      <c r="H68" s="37" t="s">
        <v>9</v>
      </c>
      <c r="I68" s="37" t="s">
        <v>0</v>
      </c>
      <c r="J68" s="37" t="s">
        <v>11</v>
      </c>
      <c r="K68" s="7"/>
    </row>
    <row r="69" spans="1:11" ht="10.5">
      <c r="A69" s="13" t="s">
        <v>12</v>
      </c>
      <c r="B69" s="31" t="s">
        <v>54</v>
      </c>
      <c r="C69" s="15" t="s">
        <v>13</v>
      </c>
      <c r="D69" s="10">
        <v>30</v>
      </c>
      <c r="E69" s="11"/>
      <c r="F69" s="18" t="s">
        <v>14</v>
      </c>
      <c r="G69" s="15">
        <f>D69*E69</f>
        <v>0</v>
      </c>
      <c r="H69" s="15">
        <f>G69*1.08</f>
        <v>0</v>
      </c>
      <c r="I69" s="120"/>
      <c r="J69" s="15"/>
      <c r="K69" s="7"/>
    </row>
    <row r="70" spans="1:11" ht="10.5">
      <c r="A70" s="27"/>
      <c r="B70" s="115"/>
      <c r="C70" s="116"/>
      <c r="D70" s="117"/>
      <c r="E70" s="58" t="s">
        <v>21</v>
      </c>
      <c r="F70" s="59" t="s">
        <v>22</v>
      </c>
      <c r="G70" s="60">
        <f>SUM(G69:G69)</f>
        <v>0</v>
      </c>
      <c r="H70" s="60">
        <f>SUM(H69:H69)</f>
        <v>0</v>
      </c>
      <c r="I70" s="116"/>
      <c r="J70" s="116"/>
      <c r="K70" s="7"/>
    </row>
    <row r="71" spans="1:11" ht="10.5">
      <c r="A71" s="19"/>
      <c r="B71" s="20"/>
      <c r="C71" s="21"/>
      <c r="D71" s="22"/>
      <c r="E71" s="118"/>
      <c r="F71" s="27"/>
      <c r="G71" s="28"/>
      <c r="H71" s="28"/>
      <c r="I71" s="25"/>
      <c r="J71" s="21"/>
      <c r="K71" s="7"/>
    </row>
    <row r="72" spans="1:10" ht="14.25" customHeight="1">
      <c r="A72" s="132" t="s">
        <v>35</v>
      </c>
      <c r="B72" s="132"/>
      <c r="C72" s="132"/>
      <c r="D72" s="132"/>
      <c r="E72" s="132"/>
      <c r="F72" s="132"/>
      <c r="G72" s="132"/>
      <c r="H72" s="132"/>
      <c r="I72" s="132"/>
      <c r="J72" s="132"/>
    </row>
    <row r="73" spans="1:10" ht="21">
      <c r="A73" s="121" t="s">
        <v>2</v>
      </c>
      <c r="B73" s="4" t="s">
        <v>3</v>
      </c>
      <c r="C73" s="4" t="s">
        <v>4</v>
      </c>
      <c r="D73" s="5" t="s">
        <v>5</v>
      </c>
      <c r="E73" s="6" t="s">
        <v>6</v>
      </c>
      <c r="F73" s="3" t="s">
        <v>7</v>
      </c>
      <c r="G73" s="4" t="s">
        <v>8</v>
      </c>
      <c r="H73" s="4" t="s">
        <v>9</v>
      </c>
      <c r="I73" s="4" t="s">
        <v>10</v>
      </c>
      <c r="J73" s="4" t="s">
        <v>11</v>
      </c>
    </row>
    <row r="74" spans="1:11" ht="21">
      <c r="A74" s="122" t="s">
        <v>12</v>
      </c>
      <c r="B74" s="123" t="s">
        <v>58</v>
      </c>
      <c r="C74" s="15" t="s">
        <v>13</v>
      </c>
      <c r="D74" s="10">
        <v>56</v>
      </c>
      <c r="E74" s="11"/>
      <c r="F74" s="114" t="s">
        <v>1</v>
      </c>
      <c r="G74" s="15">
        <f>D74*E74</f>
        <v>0</v>
      </c>
      <c r="H74" s="15">
        <f>G74*1.08</f>
        <v>0</v>
      </c>
      <c r="I74" s="120"/>
      <c r="J74" s="15"/>
      <c r="K74" s="7"/>
    </row>
    <row r="75" spans="1:10" ht="10.5">
      <c r="A75" s="19"/>
      <c r="B75" s="34"/>
      <c r="C75" s="21"/>
      <c r="D75" s="22"/>
      <c r="E75" s="35"/>
      <c r="F75" s="59" t="s">
        <v>22</v>
      </c>
      <c r="G75" s="60">
        <f>SUM(G74:G74)</f>
        <v>0</v>
      </c>
      <c r="H75" s="60">
        <f>SUM(H74:H74)</f>
        <v>0</v>
      </c>
      <c r="I75" s="25"/>
      <c r="J75" s="21"/>
    </row>
    <row r="76" spans="1:11" ht="10.5">
      <c r="A76" s="29"/>
      <c r="B76" s="86"/>
      <c r="C76" s="29"/>
      <c r="D76" s="29"/>
      <c r="E76" s="29"/>
      <c r="F76" s="29"/>
      <c r="G76" s="29"/>
      <c r="H76" s="29"/>
      <c r="I76" s="29"/>
      <c r="J76" s="29"/>
      <c r="K76" s="7"/>
    </row>
    <row r="77" spans="1:10" ht="10.5">
      <c r="A77" s="33"/>
      <c r="B77" s="34"/>
      <c r="C77" s="30"/>
      <c r="D77" s="30"/>
      <c r="E77" s="124"/>
      <c r="F77" s="33"/>
      <c r="G77" s="33"/>
      <c r="H77" s="33"/>
      <c r="I77" s="33"/>
      <c r="J77" s="30"/>
    </row>
    <row r="78" spans="1:10" ht="10.5">
      <c r="A78" s="33"/>
      <c r="B78" s="34"/>
      <c r="C78" s="30"/>
      <c r="D78" s="30"/>
      <c r="E78" s="124"/>
      <c r="F78" s="33"/>
      <c r="G78" s="33"/>
      <c r="H78" s="33"/>
      <c r="I78" s="33"/>
      <c r="J78" s="30"/>
    </row>
    <row r="79" spans="1:10" ht="10.5">
      <c r="A79" s="33"/>
      <c r="B79" s="34"/>
      <c r="C79" s="30"/>
      <c r="D79" s="30"/>
      <c r="E79" s="124"/>
      <c r="F79" s="33"/>
      <c r="G79" s="33"/>
      <c r="H79" s="33"/>
      <c r="I79" s="33"/>
      <c r="J79" s="30"/>
    </row>
    <row r="80" spans="1:10" ht="10.5">
      <c r="A80" s="33"/>
      <c r="B80" s="34"/>
      <c r="C80" s="30"/>
      <c r="D80" s="30"/>
      <c r="E80" s="124"/>
      <c r="F80" s="33"/>
      <c r="G80" s="33"/>
      <c r="H80" s="33"/>
      <c r="I80" s="33"/>
      <c r="J80" s="30"/>
    </row>
    <row r="81" spans="1:10" ht="10.5">
      <c r="A81" s="33"/>
      <c r="B81" s="34"/>
      <c r="C81" s="30"/>
      <c r="D81" s="30"/>
      <c r="E81" s="124"/>
      <c r="F81" s="33"/>
      <c r="G81" s="33"/>
      <c r="H81" s="33"/>
      <c r="I81" s="33"/>
      <c r="J81" s="30"/>
    </row>
    <row r="82" spans="1:10" ht="10.5">
      <c r="A82" s="33"/>
      <c r="B82" s="34"/>
      <c r="C82" s="30"/>
      <c r="D82" s="30"/>
      <c r="E82" s="124"/>
      <c r="F82" s="33"/>
      <c r="G82" s="33"/>
      <c r="H82" s="33"/>
      <c r="I82" s="33"/>
      <c r="J82" s="30"/>
    </row>
    <row r="83" spans="1:10" ht="10.5">
      <c r="A83" s="33"/>
      <c r="B83" s="34"/>
      <c r="C83" s="30"/>
      <c r="D83" s="30"/>
      <c r="E83" s="124"/>
      <c r="F83" s="33"/>
      <c r="G83" s="33"/>
      <c r="H83" s="33"/>
      <c r="I83" s="33"/>
      <c r="J83" s="30"/>
    </row>
  </sheetData>
  <sheetProtection selectLockedCells="1" selectUnlockedCells="1"/>
  <mergeCells count="17">
    <mergeCell ref="A67:J67"/>
    <mergeCell ref="A72:J72"/>
    <mergeCell ref="A34:I34"/>
    <mergeCell ref="A42:I42"/>
    <mergeCell ref="A13:J13"/>
    <mergeCell ref="A27:J27"/>
    <mergeCell ref="A44:J44"/>
    <mergeCell ref="A20:J20"/>
    <mergeCell ref="A36:J36"/>
    <mergeCell ref="A4:J4"/>
    <mergeCell ref="F1:J1"/>
    <mergeCell ref="F2:J2"/>
    <mergeCell ref="A18:I18"/>
    <mergeCell ref="A25:I25"/>
    <mergeCell ref="A50:J50"/>
    <mergeCell ref="A6:J6"/>
    <mergeCell ref="A11:I11"/>
  </mergeCells>
  <printOptions horizontalCentered="1"/>
  <pageMargins left="0.41388888888888886" right="0.35" top="0.39375" bottom="0.39375" header="0.5118055555555555" footer="0.5118055555555555"/>
  <pageSetup firstPageNumber="1" useFirstPageNumber="1" horizontalDpi="300" verticalDpi="300" orientation="landscape" pageOrder="overThenDown" paperSize="9" scale="69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cp:lastPrinted>2023-01-04T12:18:09Z</cp:lastPrinted>
  <dcterms:created xsi:type="dcterms:W3CDTF">2023-01-04T08:07:29Z</dcterms:created>
  <dcterms:modified xsi:type="dcterms:W3CDTF">2023-01-16T07:00:13Z</dcterms:modified>
  <cp:category/>
  <cp:version/>
  <cp:contentType/>
  <cp:contentStatus/>
</cp:coreProperties>
</file>