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arkusz_1" sheetId="1" r:id="rId1"/>
  </sheets>
  <definedNames>
    <definedName name="Excel_BuiltIn_Print_Area" localSheetId="0">"[$'arkusz 1'.$A$1:.$J$154]"</definedName>
    <definedName name="_xlnm.Print_Area" localSheetId="0">'arkusz_1'!$A$1:$K$407</definedName>
    <definedName name="SHARED_FORMULA_3_3_3_3_0">"[.C4]/4.0196"</definedName>
    <definedName name="SHARED_FORMULA_4_70_4_70_1">"[.F71]/[.D71]"</definedName>
    <definedName name="SHARED_FORMULA_5_117_5_117_1">"[.D118]*[.E118]"</definedName>
    <definedName name="SHARED_FORMULA_5_156_5_156_1">"[.D157]*[.E157]"</definedName>
    <definedName name="SHARED_FORMULA_5_24_5_24_1">"[.D25]*[.E25]"</definedName>
    <definedName name="SHARED_FORMULA_5_3_5_3_0">"[.G4]-[.C4]"</definedName>
    <definedName name="SHARED_FORMULA_5_4_5_4_1">"[.D5]*[.E5]"</definedName>
    <definedName name="SHARED_FORMULA_5_40_5_40_1">"[.D41]*[.E41]"</definedName>
    <definedName name="SHARED_FORMULA_5_86_5_86_1">"[.D87]*[.E87]"</definedName>
    <definedName name="SHARED_FORMULA_6_3_6_3_0">"[.C4]*1.08"</definedName>
    <definedName name="SHARED_FORMULA_7_117_7_117_1">"[.F118]*1.08"</definedName>
    <definedName name="SHARED_FORMULA_7_156_7_156_1">"[.F157]*1.08"</definedName>
    <definedName name="SHARED_FORMULA_7_24_7_24_1">"[.F25]*1.08"</definedName>
    <definedName name="SHARED_FORMULA_7_4_7_4_1">"[.F5]*1.08"</definedName>
    <definedName name="SHARED_FORMULA_7_40_7_40_1">"[.F41]*1.08"</definedName>
    <definedName name="SHARED_FORMULA_7_70_7_70_1">"[.F71]*1.08"</definedName>
    <definedName name="SHARED_FORMULA_7_86_7_86_1">"[.F87]*1.08"</definedName>
  </definedNames>
  <calcPr fullCalcOnLoad="1"/>
</workbook>
</file>

<file path=xl/sharedStrings.xml><?xml version="1.0" encoding="utf-8"?>
<sst xmlns="http://schemas.openxmlformats.org/spreadsheetml/2006/main" count="974" uniqueCount="365">
  <si>
    <t>wartość netto</t>
  </si>
  <si>
    <t>wartość brutto</t>
  </si>
  <si>
    <t>Lp</t>
  </si>
  <si>
    <t>Nazwa</t>
  </si>
  <si>
    <t>J.m.</t>
  </si>
  <si>
    <t>Ilość kpl</t>
  </si>
  <si>
    <t>Cena jednostkowa netto</t>
  </si>
  <si>
    <t>Wartość netto</t>
  </si>
  <si>
    <t>Stawka VAT</t>
  </si>
  <si>
    <t>Wartość brutto</t>
  </si>
  <si>
    <t>Kod produktu (wszystkich składników danej pozycji)</t>
  </si>
  <si>
    <t>szt.</t>
  </si>
  <si>
    <t>Razem</t>
  </si>
  <si>
    <t>x</t>
  </si>
  <si>
    <t>szt</t>
  </si>
  <si>
    <t>Ilość szt.</t>
  </si>
  <si>
    <t>Gwóźdź śródszpikowy blokowany stalowy prosty do kości udowej w składzie:
- gwóźdź prosty do kości udowej (Ø 9-13mm, dł. 300-500mm),
- śruba zaślepiająca, 10
- śruba kompresyjna</t>
  </si>
  <si>
    <t>sztuka</t>
  </si>
  <si>
    <t>Gwóźdź śródszpikowy rekonstrukcyjny, podwójnie blokowany, stalowy, skośny do kości udowej, prawy i lewy, z ośmiostopniową antetorsją śrub ryglujących względem płaszczyzny anatomicznego przodowygięcia gwoździa,
w składzie:
- gwóźdź rekonstrukcyjny do kości udowej (Ø 9-13mm, dł. 300-520mm) o przekroju okrągłym z kanałkami na długości części trzonowej gwoździa zmniejszającymi ciśnienie śródszpikowe,
- śruba zaślepiająca</t>
  </si>
  <si>
    <t>Gwóźdź śródszpikowy do leczenia złamań części bliższej kości udowej typu GAMMA krótki, ze średnicą w części proksymalnej max 16 mm; w składzie:
- gwóźdź (Ø 10-12mm, dł. 200-280mm), kąt 125°, 130°, 135°,
- śruba zaślepiająca, wyposażona w system zabezpieczający przed spadaniem śruby z wkrętaka,
- śruba kompensacyjna, wyposażona w system zabezpieczający przed spadaniem śruby z wkrętaka,
- piny antyrotacyjne Ø 4mm (szt.2 na komplet),
- śruba szyjkowa teleskopowa Ø 11mm (dł. 70-125mm) ze śrubą kompresyjną M4
- śruba szyjkowa standardowa Ø 11mm</t>
  </si>
  <si>
    <t>Gwóźdź śródszpikowy blokowany do kości ramiennej w składzie:
- gwóźdź do kości ramiennej (Ø 8-12mm, dł. 180-400mm),
- śruba zaślepiająca,
- śruba kompensacyjna</t>
  </si>
  <si>
    <t>Gwóźdź śródszpikowy blokowany do kości udowej typu ażurowy, do leczenia powikłań zapalnych
(z otworami typu fasolka o długości minimum 10mm i szerokości minimum 5 mm, rozmieszczonymi spiralnie na obwodzie gwoździa), w składzie:
- gwóźdź ażurowy do kości udowej (Ø 11-13mm, dł. 300-500mm),
- śruba zaślepiająca,
- śruba kompensacyjna</t>
  </si>
  <si>
    <t>Wkręty blokujące gwoździ śródszpikowych Ø 4,5mm dł. 20-100mm</t>
  </si>
  <si>
    <t>Wkręty blokujące trzonowe do gwoździ rekonstrukcyjnych Ø 6,5mm dł. 65-125mm</t>
  </si>
  <si>
    <t>Płytka dynamiczna biodrowa (DHS) od 2 do 20 otworów, dł. 48-336mm</t>
  </si>
  <si>
    <t>Plytka dynamiczna kłykciowa (DCS) od 6 do 22 otworów, dł. 118-374mm</t>
  </si>
  <si>
    <t>Śruba kompresyjna DHS/DCS</t>
  </si>
  <si>
    <t>Śruba DHS/DCS Ø 12,5mm i Ø 16mm, dł. 55-150mm, o dł. gwintu 22mm i 27mm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</si>
  <si>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2,4/3,5 mm. Otwory blokowane z gwintem stożkowym. Śruby blokowane w płytce samogwintujące z gniazdami sześciokątnymi. Śruby blokowane wkręcane za pomocą śrubokręta dynamometrycznego 0,8Nm. Długość od 56 do 308mm, od 4 do 22 otworów. Grubość płytki 2,5 mm.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</si>
  <si>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3,5/3,5 mm. Otwory blokowane z gwintem stożkowym. Śruby blokowane w płytce samogwintujące z gniazdami sześciokątnymi. Śruby blokowane wkręcane za pomocą śrubokręta dynamometrycznego 1,5Nm. Płytka posiada 2 otwory do wstępnej stabilizacji drutami Kirschnera. Końce płytki odpowiednio wyprofilowane do wprowadzania płytki metodą minimalnego cięcia. Długość od 70 do 340mm, od 4 do 22 otworów. Grubość płytki 2,5 mm.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</si>
  <si>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3,5/3,5 mm. Otwory blokowane z gwintem stożkowym. Śruby blokowane w płytce samogwintujące z gniazdami sześciokątnymi. Śruby blokowane wkręcane za pomocą śrubokręta dynamometrycznego 1,5Nm. Płytka posiada 2 otwory do wstępnej stabilizacji drutami Kirschnera. Końce płytki odpowiednio wyprofilowane do wprowadzania płytki metodą minimalnego cięcia. Długość od 70 do 315mm, od 5 do 22 otworów. Grubość płytki 3,5 mm.</t>
  </si>
  <si>
    <t>Płytka blokująco – kompresyjna prosta wąska, gruba z ograniczonym kontaktem. Otwory w płytce dwufunkcyjne nie wymagające zaślepek/przejściówek, blokująco – kompresyjne, z możliwością zastosowania śrub blokowanych lub korowych 3,5/3,5 mm. Otwory blokowane z gwintem stożkowym. Śruby blokowane w płytce samogwintujące z gniazdami sześciokątnymi. Śruby blokowane wkręcane za pomocą śrubokręta dynamometrycznego 1,5Nm. Płytka posiada 2 otwory do wstępnej stabilizacji drutami Kirschnera. Końce płytki odpowiednio wyprofilowane do wprowadzania płytki metodą minimalnego cięcia. Długość od 59 do 163 mm, od 4 do 12 otworów. Grubość płytki 4,0 mm.</t>
  </si>
  <si>
    <t>Płytka blokująco – kompresyjna prosta, wąska, cienka. Otwory w płytce dwufunkcyjne nie wymagające zaślepek/przejściówek, blokująco – kompresyjne, z możliwością zastosowania śrub blokowanych lub korowych 3,5/3,5 mm. Otwory blokowane z gwintem stożkowym. Śruby blokowane w płytce samogwintujące z gniazdami sześciokątnymi. Śruby blokowane wkręcane za pomocą śrubokręta dynamometrycznego 1,5Nm. Końce płytki odpowiednio wyprofilowane do wprowadzania płytki metodą minimalnego cięcia. Długość od 85 do 280 mm, od 5 do 18 otworów. Grubość płytki 2,5 mm.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</si>
  <si>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5,0/4,5 mm. Otwory blokowane z gwintem stożkowym. Śruby blokowane w płytce samogwintujące z gniazdami sześciokątnymi. Śruby blokowane wkręcane za pomocą śrubokręta dynamometrycznego 4,0Nm. Długość od 56 do 303mm, od 3 do 16 otworów. Grubość płytki 3 mm.</t>
  </si>
  <si>
    <t>Płytka gruba blokująco – kompresyjna, z ograniczonym kontaktem, szeroka. Na końcach płytki otwory do tymczasowego mocowania drutami Kirschnera 2,0mm. Otwory w płytce dwufunkcyjne nie wymagające zaślepek/przejściówek, blokująco – kompresyjne z możliwością zastosowania śrub blokowanych lub korowych 5,0/4,5mm, naprzemiennie pochylone. Otwory blokowane z gwintem stożkowym. Końce płytki odpowiednio wyprofilowane do wprowadzania płytki metodą minimalnego cięcia. Śruby blokowane w płytce samogwintujące z gniazdami sześciokątnymi. Śruby blokowane wkręcane za pomocą śrubokręta dynamometrycznego 4,0Nm. Długość od 103 do 350 mm, od 5 do 18 otworów. Grubość płytki 4,5 mm.</t>
  </si>
  <si>
    <t>Płytka anatomiczna o kształcie zmniejszającym kontakt z kością blokująco-kompresyjna do złamań trzonu oraz bocznej części obojczyka. W głowie płytki zagęszczone otwory blokowane prowadzące śruby pod różnymi kątami-w różnych kierunkach. Głowa płyty o zmniejszonym profilu i kształcie dopasowanym do anatomii-część boczna obojczyka z otworami pod śruby 2,4/2,7mm. Na trzonie płyty otwory dwufunkcyjne nie wymagające zaślepek/przejściówek, blokująco – kompresyjne z możliwością zastosowania śrub blokowanych lub korowych 3,5/3,5mm. Otwory blokowane z gwintem stożkowym. Śruby blokowane w płytce samogwintujące z gniazdami sześciokątnymi. Koniec części trzonowej płytki odpowiednio wyprofilowany do wprowadzania płytki metodą minimalnego cięcia. Płytka posiada 2 otwory do wstępnej stabilizacji drutami Kirschnera. Śruby blokowane wkręcane za pomocą śrubokręta dynamometrycznego 0,8 i 1,5Nm. Dł. od 69 do 135mm, ilość otworów od 3 do 8 na trzonie i 6 otworów w głowie płytki. Płytki prawe i lewe.</t>
  </si>
  <si>
    <t>Płytka anatomiczna, o kształcie zmniejszającym kontakt z kością, blokująco - kompresyjna do dalszej nasady kości ramiennej, zakładana z dostępu przyśrodkowego  Na trzonie z podcięciami bocznymi i od spodu płyty.  Na trzonie płytki otwory dwufunkcyjne nie wymagające zaślepek/przejściówek, blokująco – kompresyjne z możliwością zastosowania śrub blokowanych lub korowych 3,5/3,5mm oraz podłużny otwór blokująco – kompresyjny umożliwiające elastyczność pionowego pozycjonowania płytki. W głowie płyty zagęszczone otwory prowadzące śruby pod różnymi kątami – w różnych kierunkach. Głowa płyty o zmniejszonym profilu i kształcie dopasowanym do anatomii.  Otwory blokowane z gwintem stożkowym. Śruby blokowane w płytce samogwintujące z gniazdami sześciokątnymi. Śruby blokowane wkręcane za pomocą śrubokręta dynamometrycznego 1,5Nm. Koniec części trzonowej płytki odpowiednio wyprofilowany do wprowadzania płytki metodą minimalnego cięcia. Długość od 80 mm do 184 mm, od 7 do 15 otworów w trzonie płytki i 5 otwów w głowie płytki.</t>
  </si>
  <si>
    <t>Płytka dłoniowa, anatomicznie wygięta wąska, blokująco - kompresyjna do dalszej nasady kości promieniowej, prawa i lewa.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(2,4) pod różnymi kątami – w różnych kierunkach oraz 4 otwory umożliwiającee wstępną stabilizację drutami Kirschnera. Otwory blokowane z gwintem stożkowym. Śruby blokowane w płytce samogwintujące z gniazdami sześciokątnymi. Koniec części trzonowej płytki odpowiednio wyprofilowany do wprowadzania płytki metodą minimalnego ciecia. Długość od 56 do 76mm, od 3 do 5 otworów w trzonie i 5 otworów w głowie płytki. Grubość płytki 1,8 mm.</t>
  </si>
  <si>
    <t>Płytka anatomiczna, o kształcie zmniejszającym kontakt z kością, blokująco - kompresyjna do bliższej nasady kości piszczelowej od strony bocznej „L”, lewa i prawa. Na trzonie płyty otwory dwufunkcyjne nie wymagające zaślepek/przejściówek, blokująco – kompresyjne z możliwością zastosowania śrub blokowanych lub korowych 3.5/3.5. W głowie płytki otwory prowadzące śruby blokowane pod różnymi kątami – w różnych kierunkach oraz 3 otwory do wstępnej stabilizacji drutami Kirschnera. Otwory blokowane z gwintem stożkowym. Śruby blokowane(3.5), samogwintujące z gniazdami sześciokątnymi. Koniec części trzonowej płytki odpowiednio wyprofilowany do wprowadzania płytki metodą minimalnego ciecia. Długość od 81 do 237mm, od 4 do 16 otworów w trzonie i 5 otworów w głowie płytki.</t>
  </si>
  <si>
    <t>Płytka anatomiczna, o kształcie zmniejszającym kontakt z kością, blokująco - kompresyjna do bliższej nasady kości piszczelowej od strony przyśrodkowej „T”, lewa i prawa. Na trzonie płyty otwory dwufunkcyjne nie wymagające zaślepek/przejściówek, blokująco – kompresyjne z możliwością zastosowania śrub blokowanych lub korowych 3.5/3.5. W głowie płytki 3 otwory prowadzące śruby blokowane oraz 2 otwory do wstępnej stabilizacji drutami Kirschnera. Otwory blokowane z gwintem stożkowym. Śruby blokowane(3.5), samogwintujące z gniazdami sześciokątnymi. Koniec części trzonowej płytki odpowiednio wyprofilowany do wprowadzania płytki metodą minimalnego ciecia. Długość od 93 do 301mm, od 4 do 20 otworów w trzonie i 3 otwory w głowie płytki.</t>
  </si>
  <si>
    <t>Płytka anatomiczna, o kształcie zmniejszającym kontakt z kością, blokująco - kompresyjna do dalszej nasady kości piszczelowej od strony przyśrodkowej, lewa i prawa. Na trzonie płytki otwory dwufunkcyjne nie wymagające zaślepek/przejściówek, blokująco – kompresyjne z możliwością zastosowania śrub blokowanych lub korowych 3.5/3.5. W głowie płytki otwory prowadzące śruby blokowane 3,5 pod różnymi kątami – w różnych kierunkach oraz 2 otwory do wstępnej stabilizacji drutami Kirschnera. Otwory blokowane z gwintem stożkowym. Śruby blokowane w płytce (3,5) samogwintujące z gniazdami sześciokątnymi. Koniec części trzonowej płytki odpowiednio wyprofilowany do wprowadzania płytki metodą minimalnego ciecia. Długość od 116 do 246mm, od 4 do 14 otworów w trzonie i 8 otworów w głowie płytki.</t>
  </si>
  <si>
    <t>Płytka anatomiczna, o kształcie zmniejszającym kontakt z kością, blokująco - kompresyjna do dalszej nasady kości piszczelowej od strony przednio-bocznej, lewa i prawa. Na trzonie płytki otwory dwufunkcyjne nie wymagające zaślepek/przejściówek, blokująco – kompresyjne z możliwością zastosowania śrub blokowanych lub korowych 3.5/3.5. W głowie płytki otwory prowadzące śruby blokowane 3,5 pod różnymi kątami – w różnych kierunkach oraz 3 otwory do wstępnej stabilizacji drutami Kirschnera. Otwory blokowane z gwintem stożkowym. Śruby blokowane w płytce (3,5) samogwintujące z gniazdami sześciokątnymi. Koniec części trzonowej płytki odpowiednio wyprofilowany do wprowadzania płytki metodą minimalnego ciecia. Długość od 80 do 288mm, od 5 do 21 otworów w trzonie i 6 otwory w głowie płytki.</t>
  </si>
  <si>
    <t>Płytka wąska, cienka 2,5x12 mm, z możliwością zastosowania śrub blokowanych lub korowych 3,5/4,0 mm. Długość od 85 do 280 mm, od 5 do 18 otworów.</t>
  </si>
  <si>
    <t>Płytka prosta blokująco – kompresyjna, z ograniczonym kontaktem, wąska. Otwory w płytce dwufunkcyjne nie wymagające zaślepek/przejściówek, blokująco – kompresyjne z możliwością zastosowania śrub blokowanych lub korowych 5,0/4,5 mm. Otwory blokowane z gwintem stożkowym. Końce płytki odpowiednio wyprofilowane do wprowadzania płytki metodą minimalnego cięcia. Śruby blokowane w płytce samogwintujące z gniazdami sześciokątnymi. Śruby blokowane wkręcane za pomocą śrubokręta dynamometrycznego 4,0Nm. Długość od 44 do 404mm, od 2 do 22 otworów. Grubość płytki 4,5 mm.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</si>
  <si>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3,5/3,5 mm. Otwory blokowane z gwintem stożkowym. Śruby blokowane w płytce samogwintujące z gniazdami sześciokątnymi Płytka posiada 2 otwory do wstępnej stabilizacji drutami Kirschnera. Długość od 70 do 340mm, od 4 do 22 otworów. Grubość płytki 2,5 mm.</t>
  </si>
  <si>
    <t>Płytka do Halluxa z zastosowaniem śrub do stabilizacji kątowej, prawa i lewa. Płytka w kształcie litery T, skośna. W części nasadowej płytki 2 otwory stożkowe gwintowane do śrub blokowanych 2,4 oraz otwór do wstępnej stabilizacji drutem Kirschnera. W części trzonowej płytki 2 otwory stożkowe gwintowane do śrub blokowanych 2,4 oraz otwór do wstępnej stabilizacji drutem Kirschnera. Część trzonowa wyposażona w trapezowy klin o zmiennej wysokości. Śruby blokowane w płytce samogwintujące z gniazdami sześciokątnymi 2,4 mm. Wysokość klina od 0 do 7 mm.</t>
  </si>
  <si>
    <t>Śruba kompresyjna kaniulowana typu Herberta, średnica Ø 3,0/3,9 mm długość od 12-30 mm (zmiana co 2 mm).</t>
  </si>
  <si>
    <t>Wkręty kątowo stabilne, samogwintujące z gwintem stożkowym na łbie śruby, z gniazdem sześciokątnym o średnicy 5,0mm</t>
  </si>
  <si>
    <t>Wkręty kątowo stabilne, samogwintujące z gwintem stożkowym na łbie śruby, z gniazdem sześciokątnym o średnicy 3,5 mm</t>
  </si>
  <si>
    <t>Wkręty kątowo stabilne, samogwintujące z gwintem stożkowym na łbie śruby, z gniazdem sześciokątnym o średnicy 2,4mm</t>
  </si>
  <si>
    <t>Wkręty korowe o średnicy 2,4/ 2,7mm</t>
  </si>
  <si>
    <t>Wkręty korowe o średnicy 3,5mm</t>
  </si>
  <si>
    <t>Wkręty korowe o średnicy 4,5 mm</t>
  </si>
  <si>
    <t>Pakiet 5 Drobny materiał zespalający</t>
  </si>
  <si>
    <t>Wkręty samogwintujące do kości drobnych Ø 2,0 mm, L = 5 ÷ 40</t>
  </si>
  <si>
    <t>Wkręty samogwintujące do kości drobnych Ø 2,7 mm, L = 6 ÷ 44</t>
  </si>
  <si>
    <t>Wkręty samogwintujące do kości korowej Ø 3,5 mm, L = 8 ÷ 70 mm</t>
  </si>
  <si>
    <t>Wkręty samogwintujące do kości korowej Ø 4,5 mm, L = 12 ÷ 150 mm</t>
  </si>
  <si>
    <t>Wkręty samogwintujące do kości gąbczastej Ø 4,0 mm, L = 10 ÷ 70 mm</t>
  </si>
  <si>
    <t>Wkręty samogwintujące do kości gąbczastej Ø 6,5 mm, pełny gwint, L = 25 ÷ 140 mm</t>
  </si>
  <si>
    <t>Wkręty samogwintujące do kości gąbczastej Ø 6,5mm, gwint 16 mm, L = 25 ÷ 140 mm</t>
  </si>
  <si>
    <t>Wkręty samogwintujące do kości gąbczastej Ø 6,5 mm, gwint 22, 27, 32 mm, L = 30 - 150 mm</t>
  </si>
  <si>
    <t>Wkręty samogwintujące do kości łódkowatej lub gąbczastej Ø 3,5 mm, L = 12 ÷ 60 mm</t>
  </si>
  <si>
    <t>Wkręty samogwintujące do kości łódkowatej Ø 4,0 mm, L = 10 ÷ 70 mm</t>
  </si>
  <si>
    <t>Wkręty samogwintujące kostkowe,Ø 4,5 mm, L = 20 ÷ 120</t>
  </si>
  <si>
    <t>Podkładki (różne rozmiary)</t>
  </si>
  <si>
    <t xml:space="preserve">Gwóźdź RUSHA Ø 3,2 mm , L = 200 mm,  220 mm, 240 mm  </t>
  </si>
  <si>
    <t xml:space="preserve">Gwóźdź RUSHA Ø 4,0 mm L = 220 mm, 240 mm, 260 mm, 280 mm                              </t>
  </si>
  <si>
    <t xml:space="preserve">Grot STEINMANNA – czworokątne zakończenie Ø 4,0 ÷ 4,5 mm, L = 200 mm  </t>
  </si>
  <si>
    <t xml:space="preserve">Drut do cerklażu, L = 5 m Ø 1,0 mm; 1,2 mm; 1,4 mm  </t>
  </si>
  <si>
    <t>ENDOPROTEZA BEZCEMENTOWA STAWU BIODROWEGO</t>
  </si>
  <si>
    <t>sztuki</t>
  </si>
  <si>
    <t>Śruba panewkowa</t>
  </si>
  <si>
    <t>ENDOPROTEZA REWIZYJNA STAWU BIODROWEGO</t>
  </si>
  <si>
    <t>kpl.</t>
  </si>
  <si>
    <t>I</t>
  </si>
  <si>
    <t>Lp.</t>
  </si>
  <si>
    <t>Nazwa asortymentu</t>
  </si>
  <si>
    <t>j.m.</t>
  </si>
  <si>
    <t>cena jedn.netto za op./szt</t>
  </si>
  <si>
    <t>stawka VAT</t>
  </si>
  <si>
    <t>Razem:</t>
  </si>
  <si>
    <t>ilość szt.</t>
  </si>
  <si>
    <t>Dotyczy wszystkich pakietów:</t>
  </si>
  <si>
    <t>Ilości szacunkowe. Zamawiający zastrzega sobie prawo zakupu mniejszej ilości</t>
  </si>
  <si>
    <t>Zamówienia realizowane zgodnie ze składanymi zamówieniami bieżącymi.</t>
  </si>
  <si>
    <r>
      <rPr>
        <sz val="9"/>
        <color indexed="8"/>
        <rFont val="Arial1"/>
        <family val="0"/>
      </rPr>
      <t>Gwóźdź śródszpikowy blokowany stalowy wprowadzany odkolanowo do kości udowej w składzie:
- gwóźdź odkolanowy (Ø 9-13mm, dł. 150-440mm) o przekroju okrągłym z kanałkami na długości części trzonowej gwoździa zmniejszającymi ciśnienie śródszpikowe,
- śruba zaślepiająca</t>
    </r>
  </si>
  <si>
    <t>Pakiet 4 Płytki kostne wykonane z tytanu</t>
  </si>
  <si>
    <t>UWAGA: wszystkie pozycje w tym pakiecie muszą być wykonane z tytanu!</t>
  </si>
  <si>
    <t xml:space="preserve">Płytka anatomiczna blokująco - kompresyjna do bliższej nasady kości ramiennej. Na trzonie płytki otwory dwufunkcyjne nie wymagające zaślepek/przejściówek, blokująco – kompresyjne z możliwością zastosowania śrub blokowanych lub korowych 3,5/3,5mm. W głowie płytki otwory prowadzące śruby pod różnymi kątami – w różnych kierunkach oraz otwory umożliwiające wstępną stabilizację drutami Kirschnera. Otwory blokowane z gwintem stożkowym. Śruby blokowane w płytce (3,5) samogwintujące z gniazdami sześciokątnymi. Śruby wprowadzane w głowę kości ramiennej za pomocą celownika. Koniec części trzonowej płytki odpowiednio wyprofilowany do wprowadzania płytki metodą minimalnego ciecia. Długość od 90mm do 270mm, ilość otworów od 3 do 12. </t>
  </si>
  <si>
    <t>Płytka rekonstrukcyjna anatomiczna, o kształcie zmniejszającym kontakt z kością blokująco - kompresyjna do bliższej nasady kości łokciowej (wyrostek łokciowy), prawa i lewa. Na trzonie płytki otwory dwufunkcyjne nie wymagające zaślepek/przejściówek, blokująco – kompresyjne z możliwością zastosowania śrub blokowanych lub korowych 3,5/3,5 mm oraz otwór umożliwiający wstępną stabilizację drutem Kirschnera. Możliwość dowolnego kształtowania płytki w części. trzonowej dzięki podcięciom z boku i od spodu płytki. W głowie płytki otwory prowadzące śruby pod różnymi kątami – w różnych kierunkach oraz 7 otworów umożliwiających wstępną stabilizację drutami Kirschnera. Otwory blokowane z gwintem stożkowym. Śruby blokowane w płytce samogwintujące z gniazdami sześciokątnymi. Koniec części trzonowej płytki odpowiednio wyprofilowany do wprowadzania płytki metodą minimalnego ciecia. Długość od 86mm do 216mm, od 2 do 12 otworów w części trzonowej i 8 otworow w głowie płytki.</t>
  </si>
  <si>
    <t>Wkręty kaniulowane Ø 3,5 mm; Ø 4,5 mm; Ø 7,0 mm</t>
  </si>
  <si>
    <t xml:space="preserve">Głowa ceramiczna rosnąca o średnicach 28mm, 32mm i 36mm </t>
  </si>
  <si>
    <t>Komponenty udowe i piszczelowe wykonane ze stopu kobaltowo-chromowego, komponenty polietylenowe wykonane ze wzmocnionego polietylenu z wiązaniami krzyżowymi (sterylizacja gamma w atmosferze gazu obojętnego) stabilizowane przeciutleniaczem. Dostępny w dwóch opcjach CR i PS do wyboru śródoperacyjnego:</t>
  </si>
  <si>
    <t>taca piszczelowa polerowana dostępna w 7 rozmiarach w przedziale od 63 do 87mm</t>
  </si>
  <si>
    <t>Endoproteza CR lub PS</t>
  </si>
  <si>
    <t xml:space="preserve">komponent udowy anatomiczny w minimum 9 rozmiarach w przedziale od 55 do 80mm,                                                                          opcjonalnie: komponent udowy anatomiczny (lewe, prawe) w minimum 9 rozmiarach z tzw. otwartą klatką Insalla (umożliwiające przeprowadzenie poprzez implant gwoździa wstecznego)                                 </t>
  </si>
  <si>
    <t xml:space="preserve">3 rodzaje wkładek polietylenowych (różne krzywizny powierzchni artykulacji) w 5 grubościach i 5  szerokościach mocowanych do komponentu piszczelowego specjalną zawleczką,                                                                                                                                                        opcjonalnie:  wkładki polietylenowe dostępne w 8 grubościach i 5 szerokościach mocowanych do komponentu piszczelowego specjalną zawleczką                                  </t>
  </si>
  <si>
    <t>Urządzenie do płukania typu pulse lavage. Sterylny, jednorazowy zestaw z zasilaniem bateryjnym. Dwa stopnie regulacji ciśnienie płynu płuczącego. Możliwość użycia dodatkowych szczotek do czyszczenia kanału.</t>
  </si>
  <si>
    <t>Wymagania ilościowe dot. komisu w szt.</t>
  </si>
  <si>
    <t>Drut KIRCHNERA Ø wszystkie dostępne rozmiary od 1,2 mm do 3,2 mm; L = 150 mm, 310mm</t>
  </si>
  <si>
    <t>po 1 w każdym rozmiarze</t>
  </si>
  <si>
    <t>po 2 w każdym rozmiarze</t>
  </si>
  <si>
    <t>po 1 w średnich rozmiarach</t>
  </si>
  <si>
    <t>komplet (wszystkie rozmiary)</t>
  </si>
  <si>
    <t xml:space="preserve">komplet </t>
  </si>
  <si>
    <t>Endoproteza rewizyjna stawu kolanowego.</t>
  </si>
  <si>
    <t>II</t>
  </si>
  <si>
    <t>Komponent udowy anatomiczny w minimum 9 rozmiarach wykonany ze stopu CoCr  z możliwością dokręcenia trzpieni przedłużających oraz klinów wyrównujących ubytki kostne.</t>
  </si>
  <si>
    <t xml:space="preserve">Komponent piszczelowy uniwersalny ze stopu CoCr polerowany w wersji fixed bearing i mobile bearing o nierównej powierzchni uniesionej na środku dopasowanej do wkładki piszczelowej w co najmniej 7 rozmiarach, z możliwością dokręcenia trzpieni  przedłużających oraz klinów wyrównujących ubytki kostne. </t>
  </si>
  <si>
    <t>Wkładka stawowa polietylenowa mobile bearing, osadzana na centralnym bolcu wychodzącym z tacy piszczelowej w co najmniej 6 grubościach dla każdego rozmiaru części piszczelowej oraz typu fixed bearing mocowana do komponentu piszczelowego specjalną zawleczką .</t>
  </si>
  <si>
    <t>Kołnierz (tuleia) bezcementowa wykonana ze sprasowanego tytanu o strukturze gąbki do wypełnienia ubytków w piszczeli oraz adaptera offsetowego.</t>
  </si>
  <si>
    <t>Trzpień udowy i piszczelowy w co najmniej 2 długościach i 7 średnicach</t>
  </si>
  <si>
    <t>Stabilizator piszczelowy derotacyjny</t>
  </si>
  <si>
    <t>Bloczek udowy w co najmniej 2 wysokościach.</t>
  </si>
  <si>
    <t>Bloczek piszczelowy w co najmniej 3 wysokościach.</t>
  </si>
  <si>
    <t>Adaptor offsetowy.</t>
  </si>
  <si>
    <t>Uzupełnienie piszczelowe</t>
  </si>
  <si>
    <t>śruby we wszystkich rozmiarach razy 3</t>
  </si>
  <si>
    <t>śruby we wszystkich rozmiarach razy 4</t>
  </si>
  <si>
    <t>Część udowa anatomiczna -  prawa/ lewa. Dostępna w 8 rozmiarach dla każdej ze stron, z zachowaniem lub usunięciem więzadła PCL, wykonana ze stopu kobalt-chrom, z możliwością użycia podkładek dystalnych, posterior</t>
  </si>
  <si>
    <t>Wkładka uniwersalna, polietylenowa:
*w wersji CR lub CR pogłębionej o  wysokościach 9, 11, 13, 15, 18, 21 mm sterylizowana EtO
* przystosowana do tylnej stabilizacji o wysokościach 9, 11, 13, 15, 18, 21, 25 mm sterylizowana EtO</t>
  </si>
  <si>
    <t>Taca piszczelowa tytanowa anatomiczna -  prawa/lewa, dostępna w 8 rozmiarach dla każdej ze stron, gładko polerowana ze specjalnym mechanizmem zatrzaskowym, z możliwością rozbudowy o trzpień i połowiczą podkładkę</t>
  </si>
  <si>
    <t>Część udowa anatomiczna -  prawa/ lewa. Dostępna w 8 rozmiarach dla każdej ze stron, z zachowaniem lub usunięciem więzadła PCL, wykonana ze stopu metalu (ZrNi), którego zewnętrzna warstwa jest przekształcona w ceramikę; przeznaczona dla pacjentów uczulonych na metal</t>
  </si>
  <si>
    <t xml:space="preserve">Rzepkowo -udowa/jednoprzedziałowa WAVE                                                                                                                  Elementy składowe :                                                                                                                                                                         -kapa zagłębienia międzykłykciowego dalszej nasady kości udowej zbudowana ze stopu Co-Cr-Mo,w 8 kształtach od strony  kontaktu z kością napylana tytanem CPTi                                                                                                                                        - śruba mocująca                                                                                                                                                                              - komponent rzepkowy zbudowany z polietylenu UHMWPE w 3 kształtach                                                                                                                         Osadzanie techniką - po zaimplantowaniu powierzchnia protezy licuje się z powierzchnią chrząstki . Zastosowanie : do zaopatrywania rozległych ubytków chrzęstno-kostnych w stawie rzepkowo -udowym                                                            </t>
  </si>
  <si>
    <t xml:space="preserve">Płytka anatomiczna blokująco - kompresyjna do bliższej nasady kości ramiennej. Na trzonie płytki otwory dwufunkcyjne nie wymagające zaślepek/przejściówek, blokująco – kompresyjne z możliwością zastosowania śrub blokowanych lub korowych 3,5/3,5mm. </t>
  </si>
  <si>
    <t xml:space="preserve">Kod produktu </t>
  </si>
  <si>
    <t>Ostrza do piły – jednorazowe ostrza o długości 90-100mm, kompatybilne z napędem firmy Arthrex</t>
  </si>
  <si>
    <t>Zestaw drenów jednorazowych do pompy artroskopowej FloControl, firmy Stryker w torze napływu</t>
  </si>
  <si>
    <t>Szydło do prowadzenia przeszczepu</t>
  </si>
  <si>
    <t>Pakiet 3 - Gwoździe śródszpikowe blokowane, DHS, DCS (UWAGA: wszystkie pozycje w tym pakiecie muszą być wykonane z tytanu!)</t>
  </si>
  <si>
    <t>Tytanowe śruby kompresyjne do Osteotomii Weila, długości od 11 do 14 mm, średnica 2mm, samotnące, samowiercące. Kształt łba konikalny przystosowane do śrubokręta hexagonalnego.</t>
  </si>
  <si>
    <t>Tytanowe śruby samogwintujace o średnicy 2,7mm i długościach od 9 mm do 40 mm</t>
  </si>
  <si>
    <t>Kłykciowo-piszczelowa / jednoprzedziałowa UNICAP
Elementy składowe:
- kapa kłykcia dalszej nasady kości udowej zbudowana ze stopu Co-Cr-Mo napylana tytanem CPTi w 10 kształtach
-śruba mocująca
Osadzanie protezy techniką  - po zaimplantowaniu powierzchnia protezy licuje się z powierzchnię chrząstki.
Zastosowanie: do zaopatrywania rozległych ubytków w chrząstce oraz warstwie chrzęstno-kostnej w kłykciach.</t>
  </si>
  <si>
    <t>Kondylarna / jednoprzedziałowa HEMICAP
Elementy składowe:
- kapa kłykcia udowego dalszej nasady kości udowej - asymetryczna oraz symetryczna w 4 i 5 kształtach zbudowana ze stopu Co-Cr-Mo. Od strony kontaktu z kością napylana Tytanem CPTi.
-śruba mocująca
Instrumentarium umożliwia osadzanie protezy techniką - po zaimplantowaniu powierzchnia protezy licuje się z powierzchnię chrząstki. Zastosowanie: do zaopatrywania ogniskowych ubytków w chrząstce, oraz warstwie chrzęstno-kostnej w kłykciach o średnicy do 2cm.</t>
  </si>
  <si>
    <t>Trzpień, mocowany w przynasadzie, bezcementowy, wykonany ze stopu tytanu, pokryty szorstkimi płatkami tytanu umożliwiającymi pierwotną stabilizacje oraz wtórną osteointegracje. Dostepny w 13 rozmiarach, w wersji standard offset oraz high offset, o długości trzpienia od 95 do 119 mm, z kątem szyjkowym 130 stopni oraz stożku 12/14.  Równomierny wzrost rozmiaru M-L o 1,25mm oraz długości o 2mm miedzy rozmiarami. Lateralizacja o 6 mm w rozmiarze 0-3, oraz o 8mm w rozmiarze 4-12</t>
  </si>
  <si>
    <t>Trzpień modularny ze stopu tytanowego, prosty, zwężający się dystalnie, prostokątny w przekroju na całej długości, w opcji kołnierzowy i bezkołnierzowy oraz w opcji standard, coxa vara i high offset; uniwersalny dla biodra prawego i lewego, na całej długości pokryty hydroksyapatytem (średnia grubość 155µm); długość trzpienia od 115mm do 190mm i prostokątnym przekroju poprzecznym od 8mm do 20mm. Dla typu Coxa Vara ze 125° kątem szyjki w rozmiarach od 130mm do 170mm długości. Trzpień posiada na całej powierzchni wzdłużne i poprzeczne nacięcia umożliwiające bardzo dobrą pierwotna stabilizację. Szyjka polerowana, spłaszczona w płaszczyźnie A/P. W opcji trzpień dysplastyczny w opcji kołnierzowej i bezkołnierzowej</t>
  </si>
  <si>
    <t>Rewizyjny Trzpień–tytanowy, prosty, nieanatomiczny, zwężający się dystalnie, kołnierzowy, pokryty hydroxyapatytem na całej długości, w minimum 5 rozmiarach, od 180mm do 240mm. Dodatkowo posiadające nacięcia w płaszczyźnie AP I ML zwężającej się części dystalnej umożliwiając dopasowanie trzpienia do krzywizny kości. Stożek trzpienia 12/14</t>
  </si>
  <si>
    <t>Panewka hemisferyczna, bezcementowa typu "press-fit",  wykonana ze stopu tytanowego posiadająca uniwersalny mechanizm osadzania wkładek polietylenowych i ceramicznych, bezotworowa oraz z możliwością zastosowania 3 śrub mocujących. Średnica zewnętrzna panewki 48-66mm ze skokiem co 2mm w opcji z panewka 38-46 wielootworowa z możliwością użycia 5-7 śrub (w zależności od rozmiaru)</t>
  </si>
  <si>
    <t>Wkładka polietylenowa crosslink o średnicy wew. 28mm w roz. 44-66 neutralna oraz z okapem w roz. 48-66; o średnicy wew. 32 neutralna i z reorientacją 10st roz. 52-66 oraz o średnicy wew. 36mm w roz 56-66mm neutralna oraz w roz. 52-66mm z 10st reorientacją</t>
  </si>
  <si>
    <t xml:space="preserve">Głowa metalowa o średnicy 22,2 mm, 28 mm, 32 mm CoCr,  2 długości dla rozmiaru 22,2, 4 długości szyjki dla rozmiaru 28, 3 długości szyjki dla rozmiaru 32, konus 12/14 </t>
  </si>
  <si>
    <t xml:space="preserve">Głowa metalowa o średnicy 28mm, 36mm i 40 mm wysokopolerowana, 4 długości szyjki dla rozmiaru 28, 5 długości szyjki dla rozmiaru 36, 6 długości szyjki dla rozmiaru 40, konus 12/14 z możliwością  zastosowania w artykulacji metal na metal (MoM) </t>
  </si>
  <si>
    <t xml:space="preserve">Wkładka w całości ceramiczna (biolox delta) </t>
  </si>
  <si>
    <t>Głowa ceramiczna (biolox delta) 28mm, 32mm i 36mm, min. 3 długości szyjki, wybór średnicy i typu głowy śródoperacyjnie.</t>
  </si>
  <si>
    <t>Śruba do kości gąbczastej od długości od 20mm do 70mm, co 5mm</t>
  </si>
  <si>
    <t>Zaślepka do panewki</t>
  </si>
  <si>
    <t>Ostrza do napędów kompatybilne z instrumentarium</t>
  </si>
  <si>
    <t>Panewka bezcementowa, hemisferyczna wielootworowa w rozmiarach minimum 48 -72 mm, dozwolone artykulacje Hard-on-Hard do 72 mm, wkład ES3 do 80 mm, pokryta porowatym tytanem  o zaawansowanej strukturze 3D  micro i macro struktur, 80% wyższa porowatość, współczynnik tarcia 1,2.</t>
  </si>
  <si>
    <t>Taśma  do zabiegów ortopedycznych o szerokości 2 mm, wzmacniana włóknami poliethylenu zakończona obustronnie nicią  o grubości 2 wg USP. Sterylne opakowanie 6 saszetek</t>
  </si>
  <si>
    <t>Implant niewchłanialny śruba interferencyjna z polimeru  wzmacnianego włóknami węglowymi tzw. PEEK CF. Śruba z tzw. miękkim gwintem na całej długości implantu nietnąca mocowanych przeszczepów. Implant kaniulowany kanałem o śr. 1,5mm na całej długości śruby . Dostępny w rozmiarach średnicy 7, 8, 9mm dla dł. 20mm i w rozmiarach średnicy od 7-12 mm dla dł. od 25 do 35mm. Implant sterylny.</t>
  </si>
  <si>
    <t>ilość</t>
  </si>
  <si>
    <t>op</t>
  </si>
  <si>
    <t>Płytki anatomiczne o kształcie zmniejszającym kontakt z kością blokująco - kompresyjna do dalszej nasady kości strzałkowej, prawe i lewe. Mocowane od strony bocznej. Na trzonie płyty otwory dwufunkcyjne nie wymagające zaślepek/przejściówek, blokująco – kompresyjne z możliwością zastosowania śrub blokowanych lub korowych 3.5/3.5 oraz podłużny otwór blokująco – kompresyjny umożliwiający elastyczność pionowego pozycjonowania płytki oraz otwór do wstępnej stabilizacji drutem Kirschnera. W głowie płyty otwory prowadzące śruby blokowane lub korowe pod różnymi kątami – w różnych kierunkach o średnicy 2.4/2,7mm oraz 4 otwory do wstępnej stabilizacji drutami Kirschnera. Otwory blokowane z gwintem stożkowym. Śruby blokowane, samogwintujące z gniazdami sześciokątnymi wkręcane za pomocą śrubokręta dynamometrycznego 2.4/2.7 – 0,8Nm, 3,5- 1,5Nm. Koniec części trzonowej płytki odpowiednio wyprofilowany do wprowadzania płytki metodą minimalnego cięcia. Długość od 73 do 229 mm, od 3 do 15 otworów w trzonie i 5 otworów w głowie płytki.</t>
  </si>
  <si>
    <t>Stabilizator zewnętrzny - konstrukcja złożona z łączników pręt-pręt oraz pręt-grotowkręt, prętów łączących, zestawu instrumentariów do zakładania stabilizatora oraz pojemnika sterylizacyjnego do całego systemu, wykonanego z aluminium, z pokrywą. Wszystkie łączniki wykonane z lekkiego stopu tytanu, bezpieczne dla rezonansu magnetycznego, samozatrzaskowe, wyposażone w zaciski z systemem szybkomocującym, umożliwiającym założenie zacisku na pręcie poprzez „zatrzaśnięcie”. pręty wykonane z włókna węglowego, bezpieczne dla rezonansu magnetycznego, przezierne dla promieni RTG o średnicy Ø11mm, o długościach w zakresie 100-500 mm:
- łączniki pręt – grotowkręt - wyposażone w system wstępnego mocowania, umożliwiające dowolne blokowanie elementów wobec siebie w zakresie 360° 
- łączniki pręt – pręt - wyposażone w system wstępnego mocowania, umożliwiające dowolne blokowanie elementów wobec siebie w zakresie 360°
- łącznik multifunkcyjny – na pięć groto wkrętów, średnice Ø4 mm, Ø5 mm, Ø6 mm 
- belki współpracujące z łącznikiem multifunkcyjnym – belka prosta,  belka wygięta 30°, belka wygięta 90°
- grotowkręty Schanza o średnicach Ø4 mm, Ø5 mm, Ø6 mm</t>
  </si>
  <si>
    <t>Trzpień bezcementowy krótki przynasadowy prosty, w dwóch płaszczyznach posiadający kształt klina, wykonany ze stopu tytanowego, w 2/3 bliższych pokryty porowatą okładziną tytanową napylaną próżniowo, produkowany w minimum 10 rozmiarach. Stożek trzpienia 12/14.  
Opcjonalnie trzpień anatomiczny o kształcie spłaszczonego stożka pokryty hydroksyapatytem na całej długości w minimum 9 rozmiarach. Dostępna opcja trzpienia z waryzacją (zwiększający się kąt szyjkowo-trzonowy wraz ze wzrostem rozmiaru trzpienia).</t>
  </si>
  <si>
    <t>Głowa metalowa w rozmiarach od 28 do 36mm.</t>
  </si>
  <si>
    <t>Komponent panewki typu press-fit, o średnicy zewnętrznej od minimum 46mm do minimum 64mm przeznaczony do implantacji bezcementowej, pokryty tytanową okładziną napylaną próżniowo i hydroksyapatytem. Panewka posiadająca system mocowania wkładki, w postaci tytanowego pierścienia pod krawędzią panewki, blokujący wkładkę w panewce. Opcjonalnie do wyboru operatora możliwość użycia panewki z wbudowaną 15 stopniową nadbudową a także panewki dwumobilnej (antyluksacyjnej) typu Press-fit , pokrytej hydroksyapatytem, z ruchomą wkładką polietylenową.</t>
  </si>
  <si>
    <t>Wkład polietylenowy crosslinkowany, stabilizowany przeciwutleniaczem, o średnicy wewnętrznej 28mm, 32mm i 36mm</t>
  </si>
  <si>
    <t>Wkładka panewkowa ceramiczna 28/32/36mm</t>
  </si>
  <si>
    <t xml:space="preserve">Trzpień rewizyjny przeznaczony do rewizyjnej endoprotezoplastyki stawu biodrowego w wersji bezcementowej. Trzpień endoprotezy tytanowy, modularny złożony z komponentu krętarza i części dystalnej (trzpienia śródszpikowego). Część krętarzowa w dwóch typach (standardowej i szerokiej) o długości od 55mm do 105mm ze skokiem co 10mm – wyposażona w otwór po stronie przyśrodkowej z możliwością regulacji ante/retrotorsji w zakresie +/- 40 stopni. Kąt szyjkowo udowy 135 stopni, offset 44mm. Część dystalna (trzpień) w dwóch wersjach – prosta i zakrzywiona, w grubościach od 14 do 28mm (ze skokiem  co 2mm) i dł. 120, 140, 200 i 260mm. Trzpienie w wersji typu Wagner oraz z możliwością ryglowania dystalnego. Obie części łączone ze sobą za pomocą stożka Morse`a. </t>
  </si>
  <si>
    <t xml:space="preserve">Panewka rewizyjna bezcementowa stawu biodrowego. Panewka – rewizyjna wykonana z tantalu, o porowatej strukturze, zbliżonej w ujęciu 3D do struktury kości gąbczastej. Implant panewkowy z systemem towarzyszących uzupełnień, pozwalających na zaopatrzenie defektów strukturalnych panewki kostnej i jej otoczenia, w zakresie od I stopnia do IIIB stopnia w klasyfikacji Paprosky`iego. </t>
  </si>
  <si>
    <t xml:space="preserve">Trzpień cementowany, prosty typu Muller, zwężający się dystalnie, bez kołnierza, stożek szyjki 12/14, spłaszczony w celu zwiększenia stabilności rotacyjnej, rowkowany obustronnie, o kącie CCD - 135 stopni, samocentrujący (nie wymaga centralizera). Trzpień dostępny w wersji standardowej jak i lateralizowanej o rozmiarach : (7,5mm, 8,75mm, 10mm, 11,25mm, 12,5mm, 13,75mm, 15mm, 16,25mm, 17,5mm) </t>
  </si>
  <si>
    <t xml:space="preserve">Endoproteza cementowana i bipolarna stawu biodrowego </t>
  </si>
  <si>
    <t>Głowa metalowa w czterech wielkościach długości szyjki w rozmiarze 28 i 32mm.</t>
  </si>
  <si>
    <t>Panewka polietylenowa ze znacznikiem rentgenowskim, średnica wewnętrzna 28 mm lub 32 mm, średnica zewnętrzna 46-58 mm, zmienna co 2 mm.</t>
  </si>
  <si>
    <t>Głowa Bi-Polarna wykonana z metalowej czaszy i polietylenu w rozmiarach od 44 mm do 72 mm ( od 44 mm do 55 mm ze skokiem co 1 mm bez rozmiaru 56mm i 59 mm od 58 mm do 72 ze skokiem co 2mm ) średnicy zewnętrznej i 28mm wewnętrznej, wyposażona w jednoczęściowy mechanizm zamykający. Średnica zewnętrzna od 44 do 55 mm ze skokiem, co 1 mm i od 58 do 72mm ze skokiem, co 2 mm;</t>
  </si>
  <si>
    <t>Wkład polietylenowy pasujący do trzech czaszy metalowych w rozmiarach 44-55mm i dwóch czaszy metalowych w rozmiarach 57-70mm; Mechanizm umożliwiający demontaż panewki bipolarnej umiejscowiony na zewnątrz czaszy metalowej.</t>
  </si>
  <si>
    <t>komplet</t>
  </si>
  <si>
    <t>Zestaw do mieszania próżniowego składający się z pojemnika z długą dyszą służącego jednocześnie do mieszania próżniowego i podawania cementu do kanału szpikowego, pojemnika z krótką dyszą służącą jednocześnie do mieszania próżniowego i podawania cementu do panewki.</t>
  </si>
  <si>
    <t>Cement 1 x 40g z gentamycyną</t>
  </si>
  <si>
    <t>Cement 1 x 40g z gentamycyną i clindamycyną</t>
  </si>
  <si>
    <t>Test oznaczający poziom α-defensyn do wykrywania okołoprotezowego zakażenia stawów. Opakowanie 5 szt.</t>
  </si>
  <si>
    <t xml:space="preserve">Komponenty udowe i piszczelowe wykonane ze stopu kobaltowo-chromowego przystosowane do implantacji bezcementowej pokryte tytanową okładziną napylaną próżniowo, komponenty polietylenowe wykonane ze wzmocnionego polietylenu z wiązaniami krzyżowymi (sterylizacja gamma w atmosferze gazu obojętnego) stabilizowane przeciutleniaczem. Dostępny w dwóch opcjach CR i PS do wyboru śródoperacyjnego:                                                 </t>
  </si>
  <si>
    <t>Koszyk tytanowy o średnicach 50mm dla panewki o rozmiarze 44mm  i 56 mm dla panewki o rozmiarze 50mm (prawy i lewy). Przystosowany do śrub panewkowych 6,5 mm.</t>
  </si>
  <si>
    <t xml:space="preserve">Część udowa anatomiczna – prawa/lewa, w wersji z wycięciem tylnego więzadła krzyżowego i tylną stabilizacją lub półzwiązana; wykonana ze stopu CoCr, dostępna w 8 rozmiarach dla każdej ze stron. </t>
  </si>
  <si>
    <t>Część udowa anatomiczna – prawa/lewa, w wersji z wycięciem tylnego więzadła krzyżowego i tylną stabilizacją lub półzwiązana; wykonana ze stopu ZrNb dla uczulonych na metal pacjentów, dostępna w 8 rozmiarach dla każdej ze stron.</t>
  </si>
  <si>
    <t>Część piszczelowa anatomiczna – lewa, prawa, zapewniająca lepsze pokrycie płaszczyzny plateau piszczelowego, tytanowa, gładko polerowana dla zmniejszenia zużycia i wydzielania do organizmu polietylenu, z mechanizmem zatrzaskowym dla wkładki polietylenowej, mocowanie podkładek śrubami, dostępna w 8 rozmiarach dla każdej ze stron.</t>
  </si>
  <si>
    <t>Wkładka polietylenowa – z tylną stabilizacją lub półzwiązana dostępna w 8 grubościach odpowiednio 9, 11, 13 ,15, 18, 21, 25 i 30 mm. Sterylizowana w Eto.</t>
  </si>
  <si>
    <t>Trzpień udowy lub piszczelowy – tytanowy o długości 120 lub 160 mm.</t>
  </si>
  <si>
    <t>Trzpień udowy lub piszczelow – tytytanowy o długości 220 mm.</t>
  </si>
  <si>
    <t>Trzpień offsetowy – zmieniający oś trzpienia lub kąt względem implantu (2 mm, 4 mm i 6 mm), tytanowy</t>
  </si>
  <si>
    <t>Podkładki udowe – tytanowe, dystalne, tylne i łączone „L”, mocowane do komponentu udowego za pomocą śruby</t>
  </si>
  <si>
    <t>Podkładki piszczelowe – tytanowe proste lub klinowe, mocowane do komponentu piszczelowego za pomocą śrub</t>
  </si>
  <si>
    <t>Śruba do mocowania podkładek.</t>
  </si>
  <si>
    <t>Tytanowe śruby kompresyjne typu Herberta,samotnące, samowiercące, kaniulowane o średnicy 2,5 mm i długościach od 10 do 32 mm (min 12 długości), kaniulacja 0,8mm.Kształt łba konikalny. Średnica główki z Gwintem 3,7mm średnica rdzenia 1,8mm średnica gwintu śruby na końcu 2.5 z gniazdem hexagonalnym</t>
  </si>
  <si>
    <t>Tytanowe śruby kompresyjne typu Herberta,samotnące, samowiercące, kaniulowane o średnicy 3,0 mm i długościach od 10 do 32 mm, ( min 12 długściach) kaniulacja 0,8mm.Kształt łba konikalny</t>
  </si>
  <si>
    <t>Ilość</t>
  </si>
  <si>
    <t xml:space="preserve">Pakiet 2 - Zestaw do artroskopii barku i rekonstrukcji ACL i szycia łąkotki </t>
  </si>
  <si>
    <t xml:space="preserve">Zestaw drenów jednorazowych do pompy artroskopowej DualWave, firmy Arthrex </t>
  </si>
  <si>
    <t>Endoproteza stawu śródstopno - paliczkowego wykonana w całości z bioaktywnej ceramiki. W skład protezy wchodzi część proksymalna w 4 rozmiarach i część dystalna  w 4 rozmiarach.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</si>
  <si>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</si>
  <si>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</si>
  <si>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</si>
  <si>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</si>
  <si>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</si>
  <si>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</si>
  <si>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</si>
  <si>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</si>
  <si>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</si>
  <si>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Implant niewchłaniany bezwęzłowy mocowany poprzez wkręcenie w kanał kostny wykonany z  niewchłanialnego polimeru  PEEK. Implant o śr. 3,5m, 4,75mm  i 5,5mm zakończony otworem do przeciągnięcia nici o gr. USP 2.  Implant w sterylnym opakowaniu producenta.</t>
  </si>
  <si>
    <t>Elektroda bipolarna zagięta od 45 do 90st, do koagulatora bipolarnego, j.u. z drenem odsysającym.</t>
  </si>
  <si>
    <t>Uwodniony siarczan wapnia (CaSO482H2O) o czystości farmaceutycznej (PG) do stosowania w wypełnieniach pustych przestrzeni w układzie mięśniowo-szkieletowym oraz tkankach miękkich w postaci proszku do sporządzania granulek o róznych średnicach. Umożliwia łaczenie z antybiotykami. Sterylny, jednorazowy.</t>
  </si>
  <si>
    <t>a</t>
  </si>
  <si>
    <t>b</t>
  </si>
  <si>
    <t>c</t>
  </si>
  <si>
    <t>Opakowanie 5cm3</t>
  </si>
  <si>
    <t>Opakowanie 10cm3</t>
  </si>
  <si>
    <t>Opakowanie 20cm3</t>
  </si>
  <si>
    <r>
      <t xml:space="preserve">Drut Kirschnera </t>
    </r>
    <r>
      <rPr>
        <i/>
        <sz val="9"/>
        <rFont val="Arial"/>
        <family val="2"/>
      </rPr>
      <t>ϕ</t>
    </r>
    <r>
      <rPr>
        <sz val="9"/>
        <rFont val="Arial"/>
        <family val="2"/>
      </rPr>
      <t xml:space="preserve"> 0,8mm</t>
    </r>
  </si>
  <si>
    <r>
      <t xml:space="preserve">Wiertło kaniulowane </t>
    </r>
    <r>
      <rPr>
        <i/>
        <sz val="9"/>
        <rFont val="Arial"/>
        <family val="2"/>
      </rPr>
      <t>ϕ</t>
    </r>
    <r>
      <rPr>
        <sz val="9"/>
        <rFont val="Arial"/>
        <family val="2"/>
      </rPr>
      <t xml:space="preserve"> 1,6mm</t>
    </r>
  </si>
  <si>
    <t>tytanowe płytki okształcie L - prawe i lewe czterootworowe o długości 35 mm, otwory na śruby o średnicy 2,5 mm</t>
  </si>
  <si>
    <t>tytanowe płytki o kształcie T, długości 35 mm, otwory na śruby o średnicy 2,5 mm</t>
  </si>
  <si>
    <t>śruby korowe o średnicy 2,5 mm, długości 12- 28 mm</t>
  </si>
  <si>
    <t>śruby blokowane o średnicy 2,5 mm, długości 12-28 mm</t>
  </si>
  <si>
    <t>Zestaw dwóch implantów umieszczonych na podajniku pistoletowym zaopatrzonych w igłę o szerokości 1,7 mm i kątach zgięcia igły  0,12,24 stopnie, zaopatrzonych w nić ortopedyczną 2-0 w 38 % niewchałanialną oraz 62 % wchłanialną, z miarką głębokości wkłucia regulowaną z pistoletu oraz jednozaciskową pętlą mocującą implanty</t>
  </si>
  <si>
    <t xml:space="preserve">Trzpień bezcementowy wykonany ze stopu tytanu o przekroju okrągłym, zwężający się dystalnie, w kształcie 5-cio stopniowego stożka, matowiony na całej długości i użebrowany wzdłużnie w celu uzyskania stabilizacji rotacyjnej oraz osteointegracji,  w minimum 12 średnicach od 13 do 24mm, kąt szyjkowo-trzonowy 125 i 135 stopni. Stożek głowy 12/14.  </t>
  </si>
  <si>
    <t>Panewka bezcementowa rewizyjna z otworami na śruby, wykonana metodą druku 3D z porowatego tytanu przerastającego kością z wkładem mocowanym zatrzaskowo. Rozmiary panewki od minimum 42 do minimum 80mm w skokach co 2 milimetry.</t>
  </si>
  <si>
    <t xml:space="preserve">Wkład polietylenowy crosslinkowany, stabilizowany przeciwutleniaczem, o średnicy 
wewnętrznej 28mm, 32mm i 36mm. </t>
  </si>
  <si>
    <t>Wkład antyluksacyjny z możliwością zatrzaśnięcia głowy.</t>
  </si>
  <si>
    <t>Wkład typu Dual Mobility wykonany ze stopu CoCr na głowy o średnicy od 32 do 60mm.</t>
  </si>
  <si>
    <t>Głowa typu Dual Mobility polietylenowa stabilizowana przeciwutleniaczem, o średnicy od 32 do 60mm.</t>
  </si>
  <si>
    <t>Głowa metalowa antyluksacyjna.</t>
  </si>
  <si>
    <t>Nadbudowa stropu panewki wykonana z tantalu przerastającego kością ze śrubami tytanowymi. 6 rozmiarów wielkości nadbudowy, każdy dostępny w 4 długościach.</t>
  </si>
  <si>
    <t xml:space="preserve">Dodatkowe elementy rewizyjne: elementy rekonstrukcyjne tantalowe, protezy kolumny, dostępne w 4 rozmiarach, klinowate tantalowe podkładki dostępne w 3 wysokościach 5, 10, 15, </t>
  </si>
  <si>
    <t xml:space="preserve">Elementy uzupełniające ubytki dna panewki, wykonane z tantalu, dostępne w 6 wysokościach, średnice 26, 32, 38mm, </t>
  </si>
  <si>
    <t>Koszyki rekonstrukcyjne anatomiczne tytanowe. Dostępne w prawej i lewej konfiguracji, wersje z długim i krótkim ramieniem. Po 10 rozmiarów każdy, w zakresie 48-68mm, wkręty do mocowania, o średnicy 6,5mm i długościach 20 – 60mm, głowa metalowa w czterech wielkościach długości szyjki w rozmiarach 22mm, 28mm, 32mm, 36mm.</t>
  </si>
  <si>
    <t>Płyty do złamań okołoprotezowych</t>
  </si>
  <si>
    <t>Płyta tytanowa anatomiczna, z ograniczonym kontaktem z kością, blokująco- kompresyjna do dalszej nasady kości udowej do leczenia złamań okołoprotezowych.W głowie płyty 8 otworów  na śruby korowe o średnicy 5.0 mm i 4.0 mm; korowe o średnicy 4.0 mm z rzadkim gwintem; gąbczaste o średnicy 5.0 mm z gwintem częściowym; w trzonie plyty rzędy potrójnych otworów diagonalnych pod śruby korowe o średnicy 5.0 mm i 4.0 mm; korowe o średnicy 4.0 mm z rzadkim gwintem; gąbczaste o średnicy 5.0 mm z gwintem częściowym oraz śruby okołoprotezowe. Śruby w głowie i trzonie płyty  z możliwośćią angulacji 15 stopni w każdym kierunku (możliwość uzyskania stabilności kątowej każdej śruby za pomocą blokowanej zaślepki o średnicy 8.0 mm po uzyskaniu kompresji odłamów za pomocą śruby korowej lub gąbczastej). Możliwość dodatkowego odsunięcia płyty od kości za pomocą spacerów o długości 1, 2 lub 3 mm oraz użycia zaślepek do nieużywanych otworów. Zaślepki blokowane o średnicy 8.0 mm wkręcane za pomocą śrubokręta dynamometrycznego 6 Nm zmniejszającego siłę dokręcania. Możliwość użycia płyty techniką miniinwazyjną, za pomocą przeziernej dla promieni RTG zewnętrznej prowadnicy. Możliwość użycia kabli wraz z blokowanym lub nieblokowanycm w płycie oczkeim na kabel. W zestawie wiertła do wiercenia w cemencie. Płyty prawe i lewe, posiadają 9, 12, 15, 18 i 21 otworów w trzonie, w długościach odpowiednio 238, 278, 317, 355 i 393 mm.</t>
  </si>
  <si>
    <t>Płyta tytanowa anatomiczna, z ograniczonym kontaktem z kością, blokująco- kompresyjna do bliższej nasady kości udowej do leczenia złamań okołoprotezowych.W głowie płyty 4 otwory  na śruby korowe o średnicy 5.0 mm i 4.0 mm; korowe o średnicy 4.0 mm z rzadkim gwintem; gąbczaste o średnicy 5.0 mm z gwintem częściowym; w trzonie plyty rzędy potrójnych otworów diagonalnych pod śruby korowe o średnicy 5.0 mm i 4.0 mm; korowe o średnicy 4.0 mm z rzadkim gwintem; gąbczaste o średnicy 5.0 mm z gwintem częściowym oraz śruby okołoprotezowe. Śruby w głowie i trzonie płyty  z możliwośćią angulacji 15 stopni w każdym kierunku (możliwość uzyskania stabilności kątowej każdej śruby za pomocą blokowanej zaślepki o średnicy 8.0 mm po uzyskaniu kompresji odłamów za pomocą śruby korowej lub gąbczastej). Możliwość dodatkowego odsunięcia płyty od kości za pomocą spacerów o długości 1, 2 lub 3 mm oraz użycia zaślepek do nieużywanych otworów. Zaślepki blokowane o średnicy 8.0 mm wkręcane za pomocą śrubokręta dynamometrycznego 6 Nm zmniejszającego siłę dokręcania. Możliwość użycia płyty techniką miniinwazyjną, za pomocą przeziernej dla promieni RTG zewnętrznej prowadnicy. Możliwość użycia kabli wraz z blokowanym lub nieblokowanycm w płycie oczkeim na kabel. Możliwość użycia dodatkowej dokręcanej płyty kręatrzowej. W zestawie wiertła do wiercenia w cemencie. Płyty prawe i lewe, posiadają 9, 12, 15, 18 i 21 otworów w trzonie w długościach odpowiednio 245, 285, 324, 363 i 401 mm. Dodatkowo krótka płyta z jednym rzędem diagonalnym potrójnych otworów w trzonie o długości 115 mm.</t>
  </si>
  <si>
    <t>Płyta krętarzowa stosowana jako nakładka do płyty okołoprotezowej do bliższej nasady kości udowej. Płyta wąska i szeroka, prawa i lewa. W płycie otwory do stablilizacji drukani Kirschnera, otowry pod oczko do kabli, otwory pod śruby 3.5 korowe lub blokowane oraz dodatkowo pod śruby korowe 4.0 i 5.0 oraz gąbczaste 5.0 z możliwośćią angulacji 15 stopni w każdym kierunku (możliwość uzyskania stabilności kątowej śruby za pomocą blokowanej zaślepki o średnicy 8.0 mm po uzyskaniu kompresji odłamów za pomocą śruby korowej 4.0 i 5.0 lub gąbczastej 5.0)</t>
  </si>
  <si>
    <t xml:space="preserve">Płyty wygięte do trzonu kości udowej. W trzonie otwory  na śruby korowe o średnicy 3.5 mm oraz korowe  4.0 mm, korowe 5.0 i śruby okołoprotezowe 5.0 jednokortykalne. Śruby 4.0 i 5.0 z możliwośćią angulacji 15 stopni w każdym kierunku (możliwość uzyskania stabilności kątowej każdej śruby za pomocą blokowanej zaślepki o średnicy 8.0 mm po uzyskaniu kompresji odłamów za pomocą śruby korowej). Możliwość dodatkowego odsunięcia płyty od kości za pomocą spacerów o długości 1, 2 lub 3 mm oraz użycia zaślepek do nieużywanych otworów. Zaślepki blokowane o średnicy 8.0 mm wkręcane za pomocą śrubokręta dynamometrycznego 6 Nm zmniejszającego siłę dokręcania. Możliwość użycia kabli wraz z blokowanym lub nieblokowanycm w płycie oczkiem na kabel. Płyty posiadają 10, 12 i 14 otworów w trzonie- otwory blokowane i kompresyjne; dodatkowo na obu końcach płyty otwory pod urządzenie kompresyjne. Płyty w długościach odpowiednio 210, 249 i 289 mm. </t>
  </si>
  <si>
    <t xml:space="preserve">Płyty proste wąskie do trzonu kości piszczelowej i ramiennej. W trzonie otwory  na śruby korowe o średnicy 3.5 mm oraz korowe  4.0 mmi korowe 5.0 i śruby okołoprotezowe 5.0 jednokortykalne. Śruby 4.0 i 5.0 z możliwością angulacji 15 stopni w każdym kierunku (możliwość uzyskania stabilności kątowej każdej śruby za pomocą blokowanej zaślepki o średnicy 8.0 mm po uzyskaniu kompresji odłamów za pomocą śruby korowej). Możliwość dodatkowego odsunięcia płyty od kości za pomocą spacerów o długości 1, 2 lub 3 mm oraz użycia zaślepek do nieużywanych otworów. Zaślepki blokowane o średnicy 8.0 mm wkręcane za pomocą śrubokręta dynamometrycznego 4 lub 6 Nm zmniejszającego siłę dokręcania. Możliwość użycia kabli wraz z blokowanym lub nieblokowanycm w płycie oczkiem na kabel.  Płyty posiadają 8, 10, 12 i 14, 16 i 18 otworów w trzonie- otwory blokowane i kompresyjne; dodatkowo na obu końcach płyty otwory pod urządzenie kompresyjne. Płyty w długościach odpowiednio118, 146, 174, 202, 230 i 258 mm. </t>
  </si>
  <si>
    <t>Śruby tytanowe do płyt</t>
  </si>
  <si>
    <t>tytanowa śruba korowa o średnicy 5.0 w długośćiach 22-50 (co 2 mm) oraz 55-110 (co 5 mm)</t>
  </si>
  <si>
    <t>tytanowa śruba gąbczasta o średnicy 5.0 z gwintem 32 mm w długościach 50-110 mm (co 5 mm)</t>
  </si>
  <si>
    <t>śruby tytanowe jednokorowe okołoprotezowe o średnicy 5.0 mm w długościach 10-20 mm (co 2 mm)</t>
  </si>
  <si>
    <t>tytanowe śruby korowe o średnicy 4.0 mm  długościach 14-50 (co 2 mm) i 55-90 (co 5 mm)</t>
  </si>
  <si>
    <t>tytanowe śruby korowe o średnicy 4.0 z rzadkim gwintem w  długościach 20-50 (co 2 mm) oraz 55-65 (co 5 mm)</t>
  </si>
  <si>
    <t>tytanowe śruby blokowane o średnicy 3.5 mm w długościach 12-60 mm (co 2 mm)</t>
  </si>
  <si>
    <t>tytanowe śruby korowe o średnicy 3.5 mm w długościach 12-40 mm (co 2 mm) i 45-60 (co 5 mm)</t>
  </si>
  <si>
    <t>tytanowa śruba gąbczasta o średnicy 4.5 mm pełny gwint w długościach 30-50 (co 2 mm) i 55-65 (co 5 mm)</t>
  </si>
  <si>
    <t>tytanowa śruba  gąbczasta o średnicy 4.5 mm, samowiercąca  w długościach 30-50 mm (co 2 mm) i 55-65 (co 5 mm)</t>
  </si>
  <si>
    <t>śruba łącząca płytę krętrzową</t>
  </si>
  <si>
    <t>oczko do kabla blokowane</t>
  </si>
  <si>
    <t>oczko do kabla nieblokowane</t>
  </si>
  <si>
    <t>kabel średnica 1.8 długość 914</t>
  </si>
  <si>
    <t>kabel średnica 1.8 długość 635</t>
  </si>
  <si>
    <t xml:space="preserve">zaślepka blokująca do wszystkich rodzajów  śrub korowych o średnicy  5.0 mm i  4.0 mm </t>
  </si>
  <si>
    <t>Spacer 1, 2 lub 3 mm</t>
  </si>
  <si>
    <t>Pakiet 6 Endoprotezy stawu biodrowego pierwotne i rewizyjne i zaopatrzenie złamań okołoprotezowych* (uwaga)  KONTENERY DO STERYLIZACJI BEZOBSŁUGOWE i UŻYCZONE NAPĘDY</t>
  </si>
  <si>
    <t>ENDOPROTEZA PORESEKCYJNA</t>
  </si>
  <si>
    <t xml:space="preserve">System modularny umożliwiający elastyczne dopasowanie do poziomu i miejsca resekcji. Umożliwiający resekcję od ½ bliższej piszczeli do nasady bliższej kości udowej (z endoprotezoplastyką biodra włącznie). Implant kolana oparty na ruchomym zawiasie i ruchomej wkładce polietylenowej. Trzpienie śródszpikowe w wersjach cementowanej i bezcementowej. Dostępne minimum dwa rodzaje komponentu zastępującego nasadę bliższą kości udowej.                                                                                    System powinien umożliwiać następujące zastosowanie:
- resekcja nasady bliższej kości piszczelowej.
- resekcja nasady dalszej kości udowej
               - resekcja nasady dalszej kości udowej i nasady bliższej kości piszczelowej. 
               - resekcja stawu kolanowego i całej kości udowej (bez komponentu panewki).
System musi posiadać możliwość użycia implantu zastępującego masywne trzpienie udowe umożliwiającego mocowanie komponentów poresekcyjnych do kości specjalnymi pinami w sposób zapobiegający  ich obluzowaniu. Budowa i działanie implantu oparte na prawie Wolfa umożliwiające przerastanie kości pod wpływem obciążeń dynamicznych. Możliwość użycia kołnierzy udowych i piszczelowych wykonanych z tantalu.    </t>
  </si>
  <si>
    <t>głowa CoCr 28, 32, 36mm konus T1</t>
  </si>
  <si>
    <t>głowa Biolox Delta 28, 32, 36mm konus T1</t>
  </si>
  <si>
    <t>element krętarzowy</t>
  </si>
  <si>
    <t>element diafizjalny</t>
  </si>
  <si>
    <t>trzpień bezcementowy</t>
  </si>
  <si>
    <t>trzpień cementowany</t>
  </si>
  <si>
    <t>element udowy (kolano)</t>
  </si>
  <si>
    <t xml:space="preserve">tuleja piszczelowa </t>
  </si>
  <si>
    <t>tuleje udowe</t>
  </si>
  <si>
    <t xml:space="preserve">grot </t>
  </si>
  <si>
    <t xml:space="preserve">bolec </t>
  </si>
  <si>
    <t xml:space="preserve"> jarzmo</t>
  </si>
  <si>
    <t>wkładka piszczelowa</t>
  </si>
  <si>
    <t>element piszczelowy</t>
  </si>
  <si>
    <t xml:space="preserve">łącznik - coupler (10 i 30cm) </t>
  </si>
  <si>
    <t>kołnierz tantalowy</t>
  </si>
  <si>
    <t>III</t>
  </si>
  <si>
    <t xml:space="preserve">Implant niewchłaniany do mocowania zewnątrzkorowego, składający się z guzika tytanowego zintegrowanego z pętlą zaciskową z materiału niewchłanianego. Pętla zmniejszającą swoją wielkość poprzez naprzemienne lub jednoczesne dociąganie nici zaciskowych.  Guzik tytanowy o rozm dł. 12mm, wys 2mm i grubość 4mm  z czterema otworami do mocowania nici ciągnącej , nici do obrócenia guzika oraz dwóch otworów na pętlę zaciskową.  Implant dostosowany do przejścia przez kanał kostny o śr 4,5mm, sterylny. </t>
  </si>
  <si>
    <t>Ostrza do napędu  STRYKER, Aver Med. Bl,  rozm. 25,0 x 9 mm</t>
  </si>
  <si>
    <t>Ostrza do napędu STRYKER, Sag Blade, rozm. 25,0 x 1,27 x 90 mm</t>
  </si>
  <si>
    <r>
      <t xml:space="preserve">Implant niewchłaniany tytanowy samogwintujący, wkręt gwintowany na całej długości, o średnicy </t>
    </r>
    <r>
      <rPr>
        <b/>
        <sz val="9"/>
        <color indexed="8"/>
        <rFont val="Arial"/>
        <family val="2"/>
      </rPr>
      <t>4,5mm, 5,5mm, 6,5mm</t>
    </r>
    <r>
      <rPr>
        <sz val="9"/>
        <color indexed="8"/>
        <rFont val="Arial"/>
        <family val="2"/>
      </rPr>
      <t>. Mocowanie implantu bez potrzeby dodatkowego nawiercania lub nabijania kości. Wkręt tytanowy zaopatrzony w</t>
    </r>
    <r>
      <rPr>
        <b/>
        <sz val="9"/>
        <color indexed="8"/>
        <rFont val="Arial"/>
        <family val="2"/>
      </rPr>
      <t xml:space="preserve"> dwie nici</t>
    </r>
    <r>
      <rPr>
        <sz val="9"/>
        <color indexed="8"/>
        <rFont val="Arial"/>
        <family val="2"/>
      </rPr>
      <t xml:space="preserve"> niewchłanialne z UHMWPE o grubości USP 2 różnokolorowe,  Podajnik ze znacznikami poziomymi oznaczającymi optymalną głębokość zakotwiczenia implantu oraz poprzeczymi oznaczającymi wyprowadzenie nici z implantu. Separacja podajnika od implantu samoistna po zwolnieniu nici.</t>
    </r>
  </si>
  <si>
    <t>Gwóźdź długi, dł.260-460mm</t>
  </si>
  <si>
    <t>Gwóźdź krótki dł.180mm</t>
  </si>
  <si>
    <t>śruba doszyjkowa</t>
  </si>
  <si>
    <t xml:space="preserve">zaślepka </t>
  </si>
  <si>
    <t>śruba antyrotacyjna</t>
  </si>
  <si>
    <t>śruba blokująca</t>
  </si>
  <si>
    <t>Gwóźdź tytanowy, do bliższej nasady kości udowej, blokowany, rekonstrukcyjny. Gwóźdź o bocznym wygięciu w części proksymalnej 4° (w przypadku gwoździ długich krzywa ugięcia 1800 mm), średnica proksymalna gwoździa ø15.6mm. Możliwość blokowania statycznego lub dynamicznego w części dalszej, z dodatkowym wygięciem w części dalszej 3° w płaszczyźnie strzałkowej. Śruba doszyjkowa ø10.5mm z owalnym gwintem podpierającym, minimalizującym ryzyko przemieszczenia lub wycięcia śruby, długość 70 - 130 mm z przeskokiem co 5 mm, samogwintująca. Możliwość zastosowania dodatkowej śruby doszyjkowej ø5mm, w dł. 70-110mm. Zaślepka tytanowa, o przewyższeniu 0 mm i 5mm. Śruba dystalna ø5mm, dł. od 20mm do 80 mm. Gwóźdź posiada wewnętrzny mechanizm blokujący, zapobiegający rotacji śruby doszyjkowej. Gwóźdź dostępny w rozmiarach:
- 180mm, ø9, ø11, ø13mm, kąt CCD: 125°, 130°, uniwersalny, do prawej i lewej kończyny,
- 260 - 460mm, średnica ø9, ø11, ø13mm, kąt CCD: 125°, 130°, w wersji prawy i lewy, ze skokiem co 20mm; 
Komplet: gwóźdź , śruba doszyjkowa, śruba blokująca , zaślepka</t>
  </si>
  <si>
    <t>Element udowy: anatomiczny (prawy, lewy), cementowany, występujący w 8 rozmiarach dla każdej ze stron, wykonany ze stopu CoCr w opcji z wycięciem lub zachowaniem więzadeł krzyżowych, umożliwiający współpracę z wkładkami „fixed bearing” i „mobile bearing”.</t>
  </si>
  <si>
    <t>Element piszczelowy stawu kolanowego cementowany, występujący w 7 rozmiarach, wykonany ze stopu ze stopu tytanowego, kompatybilny z wkładką typu „fixed bearing”. W dolnej części posiada skrzydełka antyrotacyjne, możliwość zastosowania trzpieni przedłużających.</t>
  </si>
  <si>
    <t xml:space="preserve">Wkład wykonany z polietylenu GVF o wysokiej masie cząsteczkowej, „fixed bearing”, mocowany zatrzaskowo na obwodzie elementu piszczelowego, w opcji z zachowaniem PCL lub tylnostabilizowana, występująca w czterech wysokościach dla każdego z rozmiarów 8mm, 10mm, 12.5mm, 15mm, </t>
  </si>
  <si>
    <t xml:space="preserve">Ostrza do napędów kompatybilne z instrumentarium </t>
  </si>
  <si>
    <t xml:space="preserve">Element piszczelowy stawu kolanowego cementowany, występujący w 9 rozmiarach, wykonany ze stopu CoCr z wysoce polerowaną powierzchnią górną, kompatybilny z wkładką typu „mobile bearing”. W dolnej części posiada skrzydełka antyrotacyjne. </t>
  </si>
  <si>
    <t>Wkładka wykonana z polietylenu GVF o wysokiej masie cząsteczkowej, „mobile bearing”, ze stożkowym trzpieniem stanowiącym środek rotacji, w opcji z zachowaniem PCL lub tylnostabilizowana, występująca w czterech wysokościach dla każdego z rozmiarów 10mm, 12.5mm, 15mm, 17.5mm</t>
  </si>
  <si>
    <t>Trzpień przedłużający 75mm, 115mm, 150mm, uniwersalny, bezcementowy, zapobiegający rotacji.</t>
  </si>
  <si>
    <t>Bezpłatne użyczenie napędu</t>
  </si>
  <si>
    <t>Implant do szycia łąkotki w systemie all-inside, składający się z dwóch implantów połączonych nicią z węzłem zaciskowym. Implanty ułożone na jednej prowadnicy zagiętej 15 stopni. Sterylny.</t>
  </si>
  <si>
    <t>Implant niewchłanialny  z minimum jedną nicią niewchłanialną z UHMWPE o grubości USP2. Implant mocowany w kości  w kanale o śr od 1,4mm do 3,2 mm. Implant na jednorazowym podajniku, sterylny</t>
  </si>
  <si>
    <r>
      <t>Implant niewchłaniany bezwęzłowy  z  niewchłanilnego polimeru  PEEK CF z włóknami węglowymi. Implant o śr</t>
    </r>
    <r>
      <rPr>
        <b/>
        <sz val="9"/>
        <color indexed="8"/>
        <rFont val="Arial"/>
        <family val="2"/>
      </rPr>
      <t>.2,8mm,  3,5mm, 4,5mm i 5,5mm</t>
    </r>
    <r>
      <rPr>
        <sz val="9"/>
        <color indexed="8"/>
        <rFont val="Arial"/>
        <family val="2"/>
      </rPr>
      <t xml:space="preserve"> z pierścieniami antywyrwaniowymi zakończony otworem . Implant 3,5mm, 4,5mm, 5,5mm bez  podajnika w zestawie z przeciągaczem do nici, mocowany na podajniku wielorazowym. Implant 2,8 mm na podajniku jednorazowym, sterylnym</t>
    </r>
  </si>
  <si>
    <t>Prowadnica nitinolowa  do śrub ComposiTCP 1.1.mm</t>
  </si>
  <si>
    <t>Trepan do pobierania kości gąbczastej, średnica 7-11mm</t>
  </si>
  <si>
    <t xml:space="preserve"> Miękka kotwica do barku, wykonana z plecionki poliestrowej,  na sterylnym podajniku. Średnica 1,4mm. </t>
  </si>
  <si>
    <t>wiertło 1,4mm</t>
  </si>
  <si>
    <t xml:space="preserve"> Kotwica tytanowa 3mm  ze wzmocnioną nicią, na sterylnym podajniku</t>
  </si>
  <si>
    <t>kotwica z materiału PEEK, wbijana, bezwęzłowa, z możliwością niezależnego napięcia nitek, średnica 2,9mm, długość 15,9mm, aplikator z rotacyjną głowicą umożliwiającą kontrolę napięcia nitek.</t>
  </si>
  <si>
    <t xml:space="preserve"> Miękka kotwica do naprawy stożka rotatorów, wykonana z plecionki poliestrowej,  na sterylnym podajniku. Średnica 2,9mm.Dwie różnokolorowe, wzmocnione nici.</t>
  </si>
  <si>
    <t>kotwica z materiału PEEK, wkręcana, dwie różnokolorowe nitki #2, średnica  6,5mm, długość 16mm</t>
  </si>
  <si>
    <t xml:space="preserve"> kotwica z materiału PEEK, średnica  5,5mm, wkręcana, dwie różnokolorowe taśmy BroadBand szerokości 1,5mm, końce #2. Jedna z taśm typu non-sliding.</t>
  </si>
  <si>
    <t>kotwica z materiału PEEK, wbijana - z tytanowym grotem, bez konieczności nawiercania,  bezwęzłowa, z możliwością wprowadzenia i niezależnego napięcia 8 nitek, średnica 4,5mm, długość 25,8mm, rotacyjna  głowica w aplikatorze umożliwiająca kontrolę napięcia nitek.</t>
  </si>
  <si>
    <t>Kotwica do barku wykonana z tytanu, średnica 5mm i 6,5mm, dwie  wzmocnione nici poprowadzone przez niezależne oczka, umieszczone wewnątrz kotwicy. Implant wkręcany, gwint na całej długości w celu uzyskania optymalnego mocowania w kości korowej.</t>
  </si>
  <si>
    <t xml:space="preserve"> prowadnica nitinolowa do przeszywacza tkanki miękkiej Quattro</t>
  </si>
  <si>
    <r>
      <rPr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>Bezwęzłowy system do  leczenia niestabilności stawu barkowo-obojczykowego, składający się z guzika tytanowego  o średnicy 10mm oraz ostro zakończonej z jednej strony płytki tytanowej, połączonej z samozaciskową, bezwęzłową  i regulowana pętlą polietylenową. Płytka z wystającym pierścieniem ograniczającym jej przemieszczanie względem kanału.  W zestawie nić prowadząca implant.</t>
    </r>
  </si>
  <si>
    <t>taśma wykonana z UHMWPE
- 2szt. : czarno-niebieska i czarna 
- końce #2, szerokość 2,3mm
- możliwość wiązania węzłów 
- z igłami tnącymi</t>
  </si>
  <si>
    <t xml:space="preserve">taśma wykonana z UHMWPE
- 2szt. : czarno-niebieska i czarna 
- końce #2, szerokość 1,5mm
- możliwość wiązania węzłów </t>
  </si>
  <si>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 xml:space="preserve">obszycie przeszczepu                                                                  
Zakrzywiona igła HC-5 połączona z  nitką o podwyższonej wytrzymałości, biało-niebieska.
</t>
    </r>
    <r>
      <rPr>
        <sz val="11"/>
        <rFont val="Calibri"/>
        <family val="2"/>
      </rPr>
      <t>1 op  12szt</t>
    </r>
    <r>
      <rPr>
        <sz val="10"/>
        <rFont val="Calibri"/>
        <family val="2"/>
      </rPr>
      <t>.</t>
    </r>
  </si>
  <si>
    <r>
      <rPr>
        <sz val="10"/>
        <rFont val="Calibri"/>
        <family val="2"/>
      </rPr>
      <t xml:space="preserve">obszycie przeszczepu                                                                  
Zakrzywiona igła połączona z  nitką o podwyższonej wytrzymałości, biała.
</t>
    </r>
    <r>
      <rPr>
        <sz val="11"/>
        <rFont val="Calibri"/>
        <family val="2"/>
      </rPr>
      <t>1 op  12szt</t>
    </r>
    <r>
      <rPr>
        <sz val="10"/>
        <rFont val="Calibri"/>
        <family val="2"/>
      </rPr>
      <t>.</t>
    </r>
  </si>
  <si>
    <t xml:space="preserve">Kaniula artroskopowa z obturatorem, jednorazowa, podwójne uszczelnienie, przezroczysta, średnica 7-8,5mm, długość 75-130mm  </t>
  </si>
  <si>
    <t>Rekonstrukcja ACL: mocowanie udowe -                                              Implant typu endobutton: ostro zakończona, wydłużona - 20mm, płytka tytanowa połączona z samozaciskowymi, regulowanymi, bezwęzłowymi, pętlami polietylenowymi. Płytka z wystającym pierścieniem ograniczającym jej przemieszczanie względem kanału udowego.  Oparcie czoła przeszczepu o strop kanału udowego. Przeszczep przewieszony przez cztery pętle. W zestawie nić prowadząca implant.</t>
  </si>
  <si>
    <t>Rekonstrukcja ACL: mocowanie udowe -                                              Implant typu endobutton: ostro zakończona 13mm płytka tytanowa połączona z samozaciskową, regulowaną i bezwęzłową pętlą polietylenową. Płytka z wystającym pierścieniem ograniczającym jej przemieszczanie względem kanału udowego. Oparcie czoła przeszczepu o strop kanału udowego. W zestawie nić prowadząca implant.</t>
  </si>
  <si>
    <r>
      <t xml:space="preserve"> </t>
    </r>
    <r>
      <rPr>
        <sz val="10"/>
        <rFont val="Calibri"/>
        <family val="2"/>
      </rPr>
      <t>Rekonstrukcja ACL: mocowanie udowe lub piszczelowe - śruba kompozytowa: PLDLA i betaTCP,   średnica 6-11mm, długość 20-35mm, zakres odpowiednio dla średnicy.</t>
    </r>
  </si>
  <si>
    <r>
      <rPr>
        <sz val="10"/>
        <rFont val="Calibri"/>
        <family val="2"/>
      </rPr>
      <t>obszycie przeszczepu</t>
    </r>
    <r>
      <rPr>
        <sz val="10"/>
        <color indexed="10"/>
        <rFont val="Calibri"/>
        <family val="2"/>
      </rPr>
      <t xml:space="preserve">                                                                  </t>
    </r>
    <r>
      <rPr>
        <sz val="10"/>
        <rFont val="Calibri"/>
        <family val="2"/>
      </rPr>
      <t xml:space="preserve">
Prosta igła połączona z pętlą wykonaną z nici o podwyższonej wytrzymałości, biało-niebieska.</t>
    </r>
  </si>
  <si>
    <r>
      <rPr>
        <sz val="10"/>
        <rFont val="Calibri"/>
        <family val="2"/>
      </rPr>
      <t xml:space="preserve">obszycie przeszczepu                                                                  
Zakrzywiona igła HC-5 połączona z  nitką o podwyższonej wytrzymałości, biało-niebieska.
</t>
    </r>
    <r>
      <rPr>
        <sz val="11"/>
        <rFont val="Calibri"/>
        <family val="2"/>
      </rPr>
      <t>1 op  12szt</t>
    </r>
    <r>
      <rPr>
        <sz val="10"/>
        <rFont val="Calibri"/>
        <family val="2"/>
      </rPr>
      <t>.</t>
    </r>
  </si>
  <si>
    <t>taśma do szycia łąkotki
- dlugosc 30”, szerokosc 1mm, końcówki 2-0 
-  polaczona z 10” igłami łąkotkowymi</t>
  </si>
  <si>
    <t>Dwa miękkie, poliestrowe implanty do szycia łąkotki, połączone nicią 2-0   z UHMWPE. System bezwęzłowy, mocowanie typu ziploop. Podajnik ołówkowy z ogranicznikiem głębokości penetracji igły 10-18mm. Prowadnica metalowa zakończona igłą o śr.1,6mm.</t>
  </si>
  <si>
    <t>Metalowa prowadnica typu half pipe</t>
  </si>
  <si>
    <t>Obcinacz nici</t>
  </si>
  <si>
    <r>
      <rPr>
        <b/>
        <sz val="10"/>
        <rFont val="Calibri"/>
        <family val="2"/>
      </rPr>
      <t xml:space="preserve">Zestaw
</t>
    </r>
    <r>
      <rPr>
        <sz val="10"/>
        <rFont val="Calibri"/>
        <family val="2"/>
      </rPr>
      <t>Miękka uniwersalna kotwica z igłami, wykonana z plecionki poliestrowej,  na sterylnym podajniku. Średnica 1,4mm, krótki podajnik, prowadnica, wiertło 1,4mm</t>
    </r>
  </si>
  <si>
    <t>Miękka uniwersalna kotwica z igłami tnącymi, wykonana z plecionki poliestrowej,  na sterylnym podajniku. Średnica 2.9mm.Dwie różnokolorowe, wzmocnione nici. Krótki podajnik.</t>
  </si>
  <si>
    <t>Wiertło short 2.9mm</t>
  </si>
  <si>
    <t>taśma wykonana z UHMWPE
- 2szt. : czarno-niebieska i czarna 
- szerokość 2,3mm
- możliwość wiązania węzłów 
- z igłami tnącymi</t>
  </si>
  <si>
    <t xml:space="preserve"> kotwica z materiału PEEK, wbijana - z tytanowym grotem, bez konieczności nawiercania,  bezwęzłowa, z możliwością wprowadzenia i niezależnego napięcia 8 nitek, średnica 4,5mm, długość 25,8mm, rotacyjna  głowica w aplikatorze umożliwiająca kontrolę napięcia nitek.</t>
  </si>
  <si>
    <t>Producent (nazwa produktu na fatkurze)</t>
  </si>
  <si>
    <t>Gwóźdź śródszpikowy blokowany stalowy do kości piszczelowej w składzie:
- gwóźdź do kości piszczelowej (Ø 8-12mm, dł. 180-400mm) o przekroju okrągłym z kanałkami na długości części trzonowej gwoździa zmniejszającymi ciśnienie śródszpikowe, w części proksymalnej gwoździa maksymalnie dwa otwory ryglujące w tym jeden kompresyjny, w części dystalnej min. 2 maks. 3 (w tym jeden dynamiczny) otwory ryglujące.
- śruba zaślepiająca,
- śruba kompresyjna</t>
  </si>
  <si>
    <t>Płytka blokująca, 4 otwory w trzonie płyty, 3 otwory w nasadzie. Długość 33 mm, grubość płytki 1,2 mm. Otwory blokowane w płytce z gwintem stożkowym pod wkręty blokowane Ø 2,0 mm</t>
  </si>
  <si>
    <t>Płytka prosta. Płytka blokująco - kompresyjna, od 4 do 10 otworów. Długość płytki 31-73 mm, grubość 1,3 mm. Otwory płytki dwufunkcyjne nie wymagające zaślepek/przejściówek, blokująco – kompresyjne z możliwością zastosowania śrub blokowanych lub korowych Ø2,0mm</t>
  </si>
  <si>
    <t>Płytka prosta rekonstrukcyjna. Płytka blokująca, od 5 do 15 otworów. Długość płytki 29 – 89 mm, grubość Ø1,2 mm. Otwory blokowane w płytce z gwintem stożkowym pod wkręty blokowane Ø 2,0 mm</t>
  </si>
  <si>
    <t>Membrana posiadająca rejestracje w leczeniu ubytków chrzęstnych oraz chrzęstno-kostnych stawów, stanowiąca podłoże dla mezenchymalnych komórek macierzystych ludzkiego szpiku kostnego, zbudowana z kwasu hialuronowego. Brak określonej lewej i prawej strony. Przy leczeniu ubytków ogniskowych (ubytków otoczonych granicą zdrowej chrząstki) zgodnie z IFU nie wymaga dodatkowej fiksacji. Czas biodegradacji do 24 tygodni.   
Wymiary membrany 5 cm x 5 cm, grubość 2 mm,</t>
  </si>
  <si>
    <t>Membrana posiadająca rejestracje w leczeniu ubytków chrzęstnych oraz chrzęstno-kostnych stawów, stanowiąca podłoże dla mezenchymalnych komórek macierzystych ludzkiego szpiku kostnego, zbudowana z kwasu hialuronowego. Brak określonej lewej i prawej strony. Przy leczeniu ubytków ogniskowych (ubytków otoczonych granicą zdrowej chrząstki) zgodnie z IFU nie wymaga dodatkowej fiksacji. Czas biodegradacji do 24 tygodni.   
Wymiary membrany 2 cm x 2 cm, grubość 2 mm,</t>
  </si>
  <si>
    <t xml:space="preserve">Zestaw pojedynczy bez filtra pozwalający na pozyskanie 3-3,5 ml osocza płytkowego z 11 ml krwi przy jednokrotnym wirowaniu z możliwością płynnej koncentracji. Bariera żelowa pozwala na usunięcie do 100% erytrocytów oraz ponad 92% granulocytów. Czas wirowania wynosi 10 minut. </t>
  </si>
  <si>
    <t>Sterylny drut do stymulacji szpiku kostnego wykonany ze stopu niklu i tytanu o długości 236 mm i średnicy 1 mm, pozwalający na wykonanie powtarzanych otworów w warstwie podchrzęstnej kości o średnicy 1 mm i głębokości od 8 mm do 9 mm. Koniec proksymalny drutu specjalnie wzmocniony i dostosowany do uderzania młotkiem. W skład instrumentarium niezbędnego do wykonania procedury użyczanego nieodpłatnie na czas trwania przetargu wchodzą elementy przeznaczone do sterylizacji: uchwyt prowadzący z 15* kątem zgięcia w odcinku dystalnym lub w kształcie A-Curve oraz element cofający drut.</t>
  </si>
  <si>
    <t>Cement kostny do ręcznego przygotowania o wysokiej
lepkości, z kombinacją dwóch antybiotyków:
gentamycyny i wankomycyny, w proporcji antybiotyków
1:1. Opakowanie 1x40g. krótszy czas polimeryzacji.
proporcja płynu do proszku 1:3</t>
  </si>
  <si>
    <t>Spacery biodrowe z gentamycyną – fabrycznie sterylne i
gotowe do użycia- 12 rozmiarów. Każdy z metalowym
trzpieniem wewnątrz, umożliwiającym częściowe
obciążanie kończyny. Dostępne 3 rozmiary z krótkim
trzpieniem (do 98 mm włącznie) oraz 3 z długim
trzpieniem (do 211 mm włącznie). Niezależnie każdy
spacer (z długim i krótkim trzpieniem) dostępny w
wersji o przekroju prostokątnym (spłaszczony w
projekcji A-P). Dawka gentamycyny zwiększająca się
wraz z rozmiarem- od 1,1g do 3,2g</t>
  </si>
  <si>
    <t>Spacery biodrowe z gentamycyną i wankomycyną –
fabrycznie sterylne i gotowe do użycia - 6 rozmiarów.
Każdy z metalowym trzpieniem wewnątrz,
umożliwiającym częściowe obciążanie kończyny.
Dostępne 3 rozmiary z krótkim trzpieniem (do 98 mm
włącznie) oraz 3 z długim trzpieniem (do 211 mm
włącznie).Proporcja gentamycyny i wankomycyny 1:1
(od 1,1g do 3,2g)</t>
  </si>
  <si>
    <t>Spacery kolanowe z gentamycyną i wankomycyną
–
fabrycznie sterylne i gotowe do użycia
– 3 rozmiary.
Szerokość tacy piszczelowej od 60mm do 90mm
włącznie. Proporcja gentamycyny i wankomycyny 1:1
(od 0,9g do 1,8g).</t>
  </si>
  <si>
    <t>Zestaw do rekonstrukcji uszkodzeń przyczepu dalszego bicepsa.
Składający się z: płytki o długości 12mm i szerokości 2,6mm, specjalistycznego szwu do zabiegów ortopedycznych wzmacnianego włóknami poliamidowymi do obszycia zakończonego igłą, drutu prowadzącego 4mm, wprowadzacza kompatybilnego z płytką, podłużnego guzika do fiksacji oraz śruby tenodesis PEEK w rozmiarach 7x10mm.
Zestaw sterylny, pakowany pojedynczo.</t>
  </si>
  <si>
    <t>System do rekonstrukcji więzadła przedniego bądź tylnego oparty na fiksacji korówkowej za pomocą  podłużnej płytki.  Płytka z  2 otworami wykonana ze stopu tytanu o kształcie prostokąta z zaokrąglonymi bokami o dł. 12mm stale połączona z pętlą z nici niewchłanianej  dł. min. 50mm pozwalającą na zawieszenie przeszczepu w kanale udowym bądź piszczelowym oraz z nici do przeciągnięcia implantu na zewnętrzną korówkę. Pętla do podciągnięcia przeszczepu z możliwością zmniejszania  długości pętli za pomocą lejców – fiksacja przeszczepu w kanale. Możliwość podciągnięcia  przeszczepu w linii ciągniętego przeszczepu</t>
  </si>
  <si>
    <t>Drut wiercący z zamkniętym okiem i miarką co 5 mm, zakończony ostrym grotem i wiertłem pod płytkę udową. Sterylny</t>
  </si>
  <si>
    <t>System do rekonstrukcji więzadła przedniego ACL i tylnego PCL  oparty na  śrubach Biokompozytowych.  Implant zbudowany w 30 % z dwufosforanu wapnia i w 70% z PLDLA. Śruba o kronikalnym kształcie ułatwiającym wprowadzenie z miękkim gwintem na całej długości. Proces połączenia dwóch materiałów wzmacnia parametry implantu a mikro pory oraz otwory wzdłuż osi implantu ułatwia przebudowę i przerost kością. Implanty w rozmiarach średnicy 6-10mm i długości 20mm, średnicy 7-12mm i długości 30mm. W celu łatwiejszego i precyzyjniejszego wprowadzania gniazdo śruby stożkowe sześcioramienne Implant w wersji sterylnej pakowany pojedynczo</t>
  </si>
  <si>
    <t>System do rekonstrukcji więzadła przedniego ACL i tylnego PCL .  Implant zbudowany z PEEK. Śruba o kronikalnym kształcie ułatwiającym wprowadzenie z miękkim gwintem na całej długości. Implanty w rozmiarach średnic 6-10mm, długości 20mm oraz średnicy 7-12mm i długości 30mm . W celu łatwiejszego i precyzyjniejszego wprowadzania gniazdo śruby stożkowe sześcioramienne Implant w wersji sterylnej pakowany pojedynczo</t>
  </si>
  <si>
    <t>Drut piszczelowy 2,4 mm x 311 mm. Pakowany sterylnie</t>
  </si>
  <si>
    <t>Drut nitynolowy do śruby interferencyjnej o średnicy 1,1mm. Wycechowane oznaczenia na drucie w długościach 25mm oraz 30mm. Pakowany sterylnie</t>
  </si>
  <si>
    <t>System szycia łąkotek all – inside. System zbudowany z dwóch implantów wykonanych z nici. Igła z implantami znajduje się w jednym ergonomiczne narzędziu z obrotowym spustem do wbijania poszczególnych implantów. Osadzenie implantu potwierdzone jest dźwiękiem – klik.
Blokowanie implantu odbywa się poprzez zsunięcie go z podajnika i obrócenie o krawędź igły. Implant zaopatrzony w miernik, pozwalający ustawić odległości przebicia łąkotki również po wprowadzeniu narzędzia do stawu. System umożliwia założenie implantów bez wyciągania rękojeści z kolana. Rękojeść zagięta pod kątem 12 stopni. Igła o średnicy 1.7 mm</t>
  </si>
  <si>
    <t>UWAGA dot. pakietów 6, 7, 11, 17: Do każdego zestawu / alloplastyka biodra i kolana/ na czas trwania umowy wykonawca zapewnia kontener sterylizacyjny, którego wymiary będą dostosowane do wielkości instrumentarium. 
Maksymalne obciazenie kontenera
 instrumentarium nie może przekraczać 12 kg.
Wymaga się aby kontener sterylizacyjny był kompatybilny z metodą sterylizacji parą wodną w nadciśnieniu w sterylizatorach parowych  z frakcjonowaną próżnią.
Kontener zakwalifikowany jako kontener sterylizacyjny bezobsługowy / brak materiałów zużywalnych takich jak filtry,uszczelki/
Kontener wyposażony  :
• w barierę mikrobiologiczna typu MicroStop
• widoczny wskaźnik zabezpieczający typu Greencheek zmieniający kolor /podczas procesu sterylizacji zmieniający kolor z czerwonego na zielony /
• Przycisk otwierania z uszczelnionym gniazdem
• Wygodne uchwyty do transportowania kontenera 
Kontener powinien byc odporny na środki chemiczne i dostosowany do manulanego i maszynowego mycia i dezynfekcji</t>
  </si>
  <si>
    <t>PAKIET 9 System do leczenia zakażeń stawów do łączenia z antybiotykiem</t>
  </si>
  <si>
    <t>Pakiet 10 SYSTEM DO CIŚNIENIOWEGO PULSACYJNEGO PŁUKANIA KOŚCI</t>
  </si>
  <si>
    <t>Pakiet 11 PIERWOTNA, CEMENTOWA ENDOPROTEZA STAWU KOLANOWEGO i REWIZYJNA * (uwaga) KONTENERY DO STERYLIZACJI BEZOBSŁUGOWE</t>
  </si>
  <si>
    <t xml:space="preserve">Pakiet 12 Endoprotezy powierzchniowe jednoprzedziałowe </t>
  </si>
  <si>
    <t>Pakiet 13 Ostrza do napędu firmy Arthrex</t>
  </si>
  <si>
    <t>Pakiet 14 Zestaw drenów jednorazowych do pompy artroskopowej</t>
  </si>
  <si>
    <t>Pakiet 15 Zestaw drenów jednorazowych do pompy artroskopowej</t>
  </si>
  <si>
    <t>Pakiet 16 Korekcja stopy</t>
  </si>
  <si>
    <t>Pakiet 18 Endoproteza stawu śródstopno-paliczkowego ceramiczna</t>
  </si>
  <si>
    <t>Pakiet 20 Zestaw do szycia łąkotek</t>
  </si>
  <si>
    <t>Pakiet 21 Spacer kolanowy i biodrowy</t>
  </si>
  <si>
    <t>Pakiet 22 Ostrza do napędu</t>
  </si>
  <si>
    <t xml:space="preserve">Pakiet 23 Gwóźdź rekonstrukcyjny tytanowy </t>
  </si>
  <si>
    <t>Pakiet 1 - Implanty do rekonstrukcji ACL i artroskopii stawu barkowego</t>
  </si>
  <si>
    <t xml:space="preserve">PAKIET 7 Endoprotezy cementowe stawu kolanowego * (uwaga) KONTENERY DO STERYLIZACJI BEZOBSŁUGOWE </t>
  </si>
  <si>
    <t>PAKIET 8 Membrana do leczenia ubytków chrząstki stawowej i zestaw do pozyskiwania osocza bogatopłytkowego</t>
  </si>
  <si>
    <t>Pakiet 17 Endoprotezy bezcementowe stawu biodrowego z systemem rewizyjnym*  i kolanowego (uwaga) KONTENERY DO STERYLIZACJI BEZOBSŁUGOWE</t>
  </si>
  <si>
    <t>Pakiet 19 Implanty do rekonstrukcji ACL oraz zestaw do naprawy dalszego bicepsa</t>
  </si>
  <si>
    <t>załącznik nr 4 do SWZ postępowanie nr 308/2021/PN</t>
  </si>
  <si>
    <t>FORMULARZ ASORTYMENTOWO-CENOWY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</si>
</sst>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 &quot;#,##0.00&quot; &quot;[$zł-415]&quot; &quot;;&quot;-&quot;#,##0.00&quot; &quot;[$zł-415]&quot; &quot;;&quot; -&quot;#&quot; &quot;[$zł-415]&quot; &quot;;@&quot; &quot;"/>
    <numFmt numFmtId="166" formatCode="#,##0.00&quot; &quot;[$zł-415];[Red]&quot;-&quot;#,##0.00&quot; &quot;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[$zł-415]_-;\-* #,##0.00\ [$zł-415]_-;_-* &quot;-&quot;??\ [$zł-415]_-;_-@_-"/>
  </numFmts>
  <fonts count="86">
    <font>
      <sz val="11"/>
      <color rgb="FF000000"/>
      <name val="Arial1"/>
      <family val="0"/>
    </font>
    <font>
      <sz val="11"/>
      <color indexed="8"/>
      <name val="Calibri"/>
      <family val="2"/>
    </font>
    <font>
      <sz val="9"/>
      <color indexed="8"/>
      <name val="Arial1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Arial2"/>
      <family val="0"/>
    </font>
    <font>
      <b/>
      <sz val="9"/>
      <color indexed="8"/>
      <name val="Arial"/>
      <family val="2"/>
    </font>
    <font>
      <b/>
      <sz val="10"/>
      <name val="Arial2"/>
      <family val="0"/>
    </font>
    <font>
      <sz val="10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sz val="11"/>
      <name val="Calibri"/>
      <family val="2"/>
    </font>
    <font>
      <sz val="7"/>
      <name val="Lucida Sans Unicode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Arial1"/>
      <family val="0"/>
    </font>
    <font>
      <sz val="11"/>
      <color indexed="8"/>
      <name val="Czcionka tekstu podstawowego"/>
      <family val="0"/>
    </font>
    <font>
      <sz val="11"/>
      <color indexed="9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30"/>
      <name val="Arial1"/>
      <family val="0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sz val="11"/>
      <color indexed="60"/>
      <name val="Calibri"/>
      <family val="2"/>
    </font>
    <font>
      <b/>
      <sz val="11"/>
      <color indexed="52"/>
      <name val="Czcionka tekstu podstawowego"/>
      <family val="0"/>
    </font>
    <font>
      <u val="single"/>
      <sz val="11"/>
      <color indexed="25"/>
      <name val="Arial1"/>
      <family val="0"/>
    </font>
    <font>
      <b/>
      <i/>
      <u val="single"/>
      <sz val="11"/>
      <color indexed="8"/>
      <name val="Arial1"/>
      <family val="0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b/>
      <sz val="18"/>
      <color indexed="56"/>
      <name val="Cambria"/>
      <family val="1"/>
    </font>
    <font>
      <sz val="11"/>
      <color indexed="20"/>
      <name val="Czcionka tekstu podstawowego"/>
      <family val="0"/>
    </font>
    <font>
      <sz val="11"/>
      <color indexed="20"/>
      <name val="Calibri"/>
      <family val="2"/>
    </font>
    <font>
      <sz val="9"/>
      <color indexed="8"/>
      <name val="Arial2"/>
      <family val="0"/>
    </font>
    <font>
      <b/>
      <sz val="9"/>
      <color indexed="8"/>
      <name val="Arial2"/>
      <family val="0"/>
    </font>
    <font>
      <b/>
      <sz val="9"/>
      <color indexed="8"/>
      <name val="Times New Roman"/>
      <family val="1"/>
    </font>
    <font>
      <b/>
      <sz val="10"/>
      <color indexed="8"/>
      <name val="Arial2"/>
      <family val="0"/>
    </font>
    <font>
      <sz val="11"/>
      <color theme="1"/>
      <name val="Calibri"/>
      <family val="2"/>
    </font>
    <font>
      <sz val="11"/>
      <color rgb="FF000000"/>
      <name val="Czcionka tekstu podstawowego"/>
      <family val="0"/>
    </font>
    <font>
      <sz val="11"/>
      <color rgb="FF000000"/>
      <name val="Calibri"/>
      <family val="2"/>
    </font>
    <font>
      <sz val="11"/>
      <color rgb="FFFFFFFF"/>
      <name val="Czcionka tekstu podstawowego"/>
      <family val="0"/>
    </font>
    <font>
      <sz val="11"/>
      <color rgb="FFFFFFFF"/>
      <name val="Calibri"/>
      <family val="2"/>
    </font>
    <font>
      <sz val="11"/>
      <color rgb="FF333399"/>
      <name val="Czcionka tekstu podstawowego"/>
      <family val="0"/>
    </font>
    <font>
      <b/>
      <sz val="11"/>
      <color rgb="FF333333"/>
      <name val="Czcionka tekstu podstawowego"/>
      <family val="0"/>
    </font>
    <font>
      <sz val="11"/>
      <color rgb="FF008000"/>
      <name val="Czcionka tekstu podstawowego"/>
      <family val="0"/>
    </font>
    <font>
      <sz val="11"/>
      <color rgb="FF0080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Arial1"/>
      <family val="0"/>
    </font>
    <font>
      <sz val="11"/>
      <color rgb="FFFF9900"/>
      <name val="Czcionka tekstu podstawowego"/>
      <family val="0"/>
    </font>
    <font>
      <b/>
      <sz val="11"/>
      <color rgb="FFFFFFFF"/>
      <name val="Czcionka tekstu podstawowego"/>
      <family val="0"/>
    </font>
    <font>
      <b/>
      <sz val="15"/>
      <color rgb="FF003366"/>
      <name val="Czcionka tekstu podstawowego"/>
      <family val="0"/>
    </font>
    <font>
      <b/>
      <sz val="13"/>
      <color rgb="FF003366"/>
      <name val="Czcionka tekstu podstawowego"/>
      <family val="0"/>
    </font>
    <font>
      <b/>
      <sz val="11"/>
      <color rgb="FF003366"/>
      <name val="Czcionka tekstu podstawowego"/>
      <family val="0"/>
    </font>
    <font>
      <sz val="11"/>
      <color rgb="FF993300"/>
      <name val="Czcionka tekstu podstawowego"/>
      <family val="0"/>
    </font>
    <font>
      <sz val="11"/>
      <color rgb="FF993300"/>
      <name val="Calibri"/>
      <family val="2"/>
    </font>
    <font>
      <b/>
      <sz val="11"/>
      <color rgb="FFFF9900"/>
      <name val="Czcionka tekstu podstawowego"/>
      <family val="0"/>
    </font>
    <font>
      <u val="single"/>
      <sz val="11"/>
      <color theme="11"/>
      <name val="Arial1"/>
      <family val="0"/>
    </font>
    <font>
      <b/>
      <i/>
      <u val="single"/>
      <sz val="11"/>
      <color rgb="FF000000"/>
      <name val="Arial1"/>
      <family val="0"/>
    </font>
    <font>
      <b/>
      <sz val="11"/>
      <color rgb="FF000000"/>
      <name val="Czcionka tekstu podstawowego"/>
      <family val="0"/>
    </font>
    <font>
      <i/>
      <sz val="11"/>
      <color rgb="FF808080"/>
      <name val="Czcionka tekstu podstawowego"/>
      <family val="0"/>
    </font>
    <font>
      <sz val="11"/>
      <color rgb="FFFF0000"/>
      <name val="Czcionka tekstu podstawowego"/>
      <family val="0"/>
    </font>
    <font>
      <b/>
      <sz val="18"/>
      <color rgb="FF003366"/>
      <name val="Cambria"/>
      <family val="1"/>
    </font>
    <font>
      <sz val="11"/>
      <color rgb="FF800080"/>
      <name val="Czcionka tekstu podstawowego"/>
      <family val="0"/>
    </font>
    <font>
      <sz val="11"/>
      <color rgb="FF800080"/>
      <name val="Calibri"/>
      <family val="2"/>
    </font>
    <font>
      <sz val="9"/>
      <color rgb="FF000000"/>
      <name val="Arial2"/>
      <family val="0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2"/>
      <family val="0"/>
    </font>
    <font>
      <sz val="9"/>
      <color theme="1"/>
      <name val="Arial"/>
      <family val="2"/>
    </font>
    <font>
      <b/>
      <sz val="9"/>
      <color rgb="FF000000"/>
      <name val="Times New Roman"/>
      <family val="1"/>
    </font>
    <font>
      <sz val="9"/>
      <color theme="1"/>
      <name val="Arial2"/>
      <family val="0"/>
    </font>
    <font>
      <sz val="10"/>
      <color theme="1"/>
      <name val="Calibri"/>
      <family val="2"/>
    </font>
    <font>
      <b/>
      <sz val="10"/>
      <color rgb="FF000000"/>
      <name val="Arial2"/>
      <family val="0"/>
    </font>
  </fonts>
  <fills count="33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double">
        <color rgb="FFFF990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Down="1">
      <left/>
      <right/>
      <top style="thin">
        <color rgb="FF000000"/>
      </top>
      <bottom style="thin">
        <color rgb="FF000000"/>
      </bottom>
      <diagonal style="thin">
        <color rgb="FF000000"/>
      </diagonal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/>
    </border>
    <border diagonalDown="1">
      <left style="thin">
        <color rgb="FF000000"/>
      </left>
      <right/>
      <top style="thin">
        <color rgb="FF000000"/>
      </top>
      <bottom style="thin">
        <color rgb="FF000000"/>
      </bottom>
      <diagonal style="thin">
        <color rgb="FF000000"/>
      </diagonal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 diagonalUp="1">
      <left style="thin"/>
      <right style="thin"/>
      <top style="thin"/>
      <bottom style="thin"/>
      <diagonal style="thin"/>
    </border>
    <border>
      <left style="thin">
        <color rgb="FF000000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Protection="0">
      <alignment/>
    </xf>
    <xf numFmtId="0" fontId="52" fillId="2" borderId="0" applyNumberFormat="0" applyBorder="0" applyProtection="0">
      <alignment/>
    </xf>
    <xf numFmtId="0" fontId="51" fillId="3" borderId="0" applyNumberFormat="0" applyBorder="0" applyProtection="0">
      <alignment/>
    </xf>
    <xf numFmtId="0" fontId="52" fillId="3" borderId="0" applyNumberFormat="0" applyBorder="0" applyProtection="0">
      <alignment/>
    </xf>
    <xf numFmtId="0" fontId="51" fillId="4" borderId="0" applyNumberFormat="0" applyBorder="0" applyProtection="0">
      <alignment/>
    </xf>
    <xf numFmtId="0" fontId="52" fillId="4" borderId="0" applyNumberFormat="0" applyBorder="0" applyProtection="0">
      <alignment/>
    </xf>
    <xf numFmtId="0" fontId="51" fillId="5" borderId="0" applyNumberFormat="0" applyBorder="0" applyProtection="0">
      <alignment/>
    </xf>
    <xf numFmtId="0" fontId="52" fillId="5" borderId="0" applyNumberFormat="0" applyBorder="0" applyProtection="0">
      <alignment/>
    </xf>
    <xf numFmtId="0" fontId="51" fillId="6" borderId="0" applyNumberFormat="0" applyBorder="0" applyProtection="0">
      <alignment/>
    </xf>
    <xf numFmtId="0" fontId="52" fillId="6" borderId="0" applyNumberFormat="0" applyBorder="0" applyProtection="0">
      <alignment/>
    </xf>
    <xf numFmtId="0" fontId="51" fillId="7" borderId="0" applyNumberFormat="0" applyBorder="0" applyProtection="0">
      <alignment/>
    </xf>
    <xf numFmtId="0" fontId="52" fillId="7" borderId="0" applyNumberFormat="0" applyBorder="0" applyProtection="0">
      <alignment/>
    </xf>
    <xf numFmtId="0" fontId="51" fillId="8" borderId="0" applyNumberFormat="0" applyBorder="0" applyProtection="0">
      <alignment/>
    </xf>
    <xf numFmtId="0" fontId="52" fillId="8" borderId="0" applyNumberFormat="0" applyBorder="0" applyProtection="0">
      <alignment/>
    </xf>
    <xf numFmtId="0" fontId="51" fillId="9" borderId="0" applyNumberFormat="0" applyBorder="0" applyProtection="0">
      <alignment/>
    </xf>
    <xf numFmtId="0" fontId="52" fillId="9" borderId="0" applyNumberFormat="0" applyBorder="0" applyProtection="0">
      <alignment/>
    </xf>
    <xf numFmtId="0" fontId="51" fillId="10" borderId="0" applyNumberFormat="0" applyBorder="0" applyProtection="0">
      <alignment/>
    </xf>
    <xf numFmtId="0" fontId="52" fillId="10" borderId="0" applyNumberFormat="0" applyBorder="0" applyProtection="0">
      <alignment/>
    </xf>
    <xf numFmtId="0" fontId="51" fillId="5" borderId="0" applyNumberFormat="0" applyBorder="0" applyProtection="0">
      <alignment/>
    </xf>
    <xf numFmtId="0" fontId="52" fillId="5" borderId="0" applyNumberFormat="0" applyBorder="0" applyProtection="0">
      <alignment/>
    </xf>
    <xf numFmtId="0" fontId="51" fillId="8" borderId="0" applyNumberFormat="0" applyBorder="0" applyProtection="0">
      <alignment/>
    </xf>
    <xf numFmtId="0" fontId="52" fillId="8" borderId="0" applyNumberFormat="0" applyBorder="0" applyProtection="0">
      <alignment/>
    </xf>
    <xf numFmtId="0" fontId="51" fillId="11" borderId="0" applyNumberFormat="0" applyBorder="0" applyProtection="0">
      <alignment/>
    </xf>
    <xf numFmtId="0" fontId="52" fillId="11" borderId="0" applyNumberFormat="0" applyBorder="0" applyProtection="0">
      <alignment/>
    </xf>
    <xf numFmtId="0" fontId="53" fillId="12" borderId="0" applyNumberFormat="0" applyBorder="0" applyProtection="0">
      <alignment/>
    </xf>
    <xf numFmtId="0" fontId="54" fillId="12" borderId="0" applyNumberFormat="0" applyBorder="0" applyProtection="0">
      <alignment/>
    </xf>
    <xf numFmtId="0" fontId="53" fillId="9" borderId="0" applyNumberFormat="0" applyBorder="0" applyProtection="0">
      <alignment/>
    </xf>
    <xf numFmtId="0" fontId="54" fillId="9" borderId="0" applyNumberFormat="0" applyBorder="0" applyProtection="0">
      <alignment/>
    </xf>
    <xf numFmtId="0" fontId="53" fillId="10" borderId="0" applyNumberFormat="0" applyBorder="0" applyProtection="0">
      <alignment/>
    </xf>
    <xf numFmtId="0" fontId="54" fillId="10" borderId="0" applyNumberFormat="0" applyBorder="0" applyProtection="0">
      <alignment/>
    </xf>
    <xf numFmtId="0" fontId="53" fillId="13" borderId="0" applyNumberFormat="0" applyBorder="0" applyProtection="0">
      <alignment/>
    </xf>
    <xf numFmtId="0" fontId="54" fillId="13" borderId="0" applyNumberFormat="0" applyBorder="0" applyProtection="0">
      <alignment/>
    </xf>
    <xf numFmtId="0" fontId="53" fillId="14" borderId="0" applyNumberFormat="0" applyBorder="0" applyProtection="0">
      <alignment/>
    </xf>
    <xf numFmtId="0" fontId="54" fillId="14" borderId="0" applyNumberFormat="0" applyBorder="0" applyProtection="0">
      <alignment/>
    </xf>
    <xf numFmtId="0" fontId="53" fillId="15" borderId="0" applyNumberFormat="0" applyBorder="0" applyProtection="0">
      <alignment/>
    </xf>
    <xf numFmtId="0" fontId="54" fillId="15" borderId="0" applyNumberFormat="0" applyBorder="0" applyProtection="0">
      <alignment/>
    </xf>
    <xf numFmtId="0" fontId="53" fillId="16" borderId="0" applyNumberFormat="0" applyBorder="0" applyProtection="0">
      <alignment/>
    </xf>
    <xf numFmtId="0" fontId="53" fillId="17" borderId="0" applyNumberFormat="0" applyBorder="0" applyProtection="0">
      <alignment/>
    </xf>
    <xf numFmtId="0" fontId="53" fillId="18" borderId="0" applyNumberFormat="0" applyBorder="0" applyProtection="0">
      <alignment/>
    </xf>
    <xf numFmtId="0" fontId="53" fillId="13" borderId="0" applyNumberFormat="0" applyBorder="0" applyProtection="0">
      <alignment/>
    </xf>
    <xf numFmtId="0" fontId="53" fillId="14" borderId="0" applyNumberFormat="0" applyBorder="0" applyProtection="0">
      <alignment/>
    </xf>
    <xf numFmtId="0" fontId="53" fillId="19" borderId="0" applyNumberFormat="0" applyBorder="0" applyProtection="0">
      <alignment/>
    </xf>
    <xf numFmtId="0" fontId="55" fillId="7" borderId="1" applyNumberFormat="0" applyProtection="0">
      <alignment/>
    </xf>
    <xf numFmtId="0" fontId="56" fillId="20" borderId="2" applyNumberFormat="0" applyProtection="0">
      <alignment/>
    </xf>
    <xf numFmtId="0" fontId="57" fillId="4" borderId="0" applyNumberFormat="0" applyBorder="0" applyProtection="0">
      <alignment/>
    </xf>
    <xf numFmtId="0" fontId="58" fillId="4" borderId="0" applyNumberFormat="0" applyBorder="0" applyProtection="0">
      <alignment/>
    </xf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59" fillId="0" borderId="0" applyNumberFormat="0" applyBorder="0" applyProtection="0">
      <alignment horizontal="center"/>
    </xf>
    <xf numFmtId="0" fontId="59" fillId="0" borderId="0" applyNumberFormat="0" applyBorder="0" applyProtection="0">
      <alignment horizontal="center" textRotation="90"/>
    </xf>
    <xf numFmtId="0" fontId="60" fillId="0" borderId="0" applyNumberFormat="0" applyFill="0" applyBorder="0" applyAlignment="0" applyProtection="0"/>
    <xf numFmtId="0" fontId="61" fillId="0" borderId="3" applyNumberFormat="0" applyProtection="0">
      <alignment/>
    </xf>
    <xf numFmtId="0" fontId="62" fillId="21" borderId="4" applyNumberFormat="0" applyProtection="0">
      <alignment/>
    </xf>
    <xf numFmtId="0" fontId="63" fillId="0" borderId="5" applyNumberFormat="0" applyProtection="0">
      <alignment/>
    </xf>
    <xf numFmtId="0" fontId="64" fillId="0" borderId="6" applyNumberFormat="0" applyProtection="0">
      <alignment/>
    </xf>
    <xf numFmtId="0" fontId="65" fillId="0" borderId="7" applyNumberFormat="0" applyProtection="0">
      <alignment/>
    </xf>
    <xf numFmtId="0" fontId="65" fillId="0" borderId="0" applyNumberFormat="0" applyBorder="0" applyProtection="0">
      <alignment/>
    </xf>
    <xf numFmtId="0" fontId="66" fillId="22" borderId="0" applyNumberFormat="0" applyBorder="0" applyProtection="0">
      <alignment/>
    </xf>
    <xf numFmtId="0" fontId="67" fillId="22" borderId="0" applyNumberFormat="0" applyBorder="0" applyProtection="0">
      <alignment/>
    </xf>
    <xf numFmtId="0" fontId="52" fillId="0" borderId="0" applyNumberFormat="0" applyBorder="0" applyProtection="0">
      <alignment/>
    </xf>
    <xf numFmtId="0" fontId="68" fillId="20" borderId="1" applyNumberFormat="0" applyProtection="0">
      <alignment/>
    </xf>
    <xf numFmtId="0" fontId="69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70" fillId="0" borderId="0" applyNumberFormat="0" applyBorder="0" applyProtection="0">
      <alignment/>
    </xf>
    <xf numFmtId="166" fontId="70" fillId="0" borderId="0" applyBorder="0" applyProtection="0">
      <alignment/>
    </xf>
    <xf numFmtId="0" fontId="71" fillId="0" borderId="8" applyNumberFormat="0" applyProtection="0">
      <alignment/>
    </xf>
    <xf numFmtId="0" fontId="72" fillId="0" borderId="0" applyNumberFormat="0" applyBorder="0" applyProtection="0">
      <alignment/>
    </xf>
    <xf numFmtId="0" fontId="73" fillId="0" borderId="0" applyNumberFormat="0" applyBorder="0" applyProtection="0">
      <alignment/>
    </xf>
    <xf numFmtId="0" fontId="74" fillId="0" borderId="0" applyNumberFormat="0" applyBorder="0" applyProtection="0">
      <alignment/>
    </xf>
    <xf numFmtId="0" fontId="0" fillId="23" borderId="9" applyNumberFormat="0" applyFont="0" applyProtection="0">
      <alignment/>
    </xf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75" fillId="3" borderId="0" applyNumberFormat="0" applyBorder="0" applyProtection="0">
      <alignment/>
    </xf>
    <xf numFmtId="0" fontId="76" fillId="3" borderId="0" applyNumberFormat="0" applyBorder="0" applyProtection="0">
      <alignment/>
    </xf>
  </cellStyleXfs>
  <cellXfs count="435">
    <xf numFmtId="0" fontId="0" fillId="0" borderId="0" xfId="0" applyAlignment="1">
      <alignment/>
    </xf>
    <xf numFmtId="4" fontId="77" fillId="0" borderId="10" xfId="0" applyNumberFormat="1" applyFont="1" applyBorder="1" applyAlignment="1">
      <alignment horizontal="center" vertical="top" wrapText="1"/>
    </xf>
    <xf numFmtId="4" fontId="77" fillId="0" borderId="10" xfId="0" applyNumberFormat="1" applyFont="1" applyFill="1" applyBorder="1" applyAlignment="1">
      <alignment horizontal="center" vertical="top" wrapText="1"/>
    </xf>
    <xf numFmtId="0" fontId="77" fillId="0" borderId="0" xfId="0" applyFont="1" applyAlignment="1">
      <alignment horizontal="center"/>
    </xf>
    <xf numFmtId="0" fontId="77" fillId="0" borderId="0" xfId="0" applyFont="1" applyFill="1" applyAlignment="1">
      <alignment horizontal="center"/>
    </xf>
    <xf numFmtId="4" fontId="77" fillId="0" borderId="0" xfId="0" applyNumberFormat="1" applyFont="1" applyAlignment="1">
      <alignment horizontal="center"/>
    </xf>
    <xf numFmtId="0" fontId="78" fillId="0" borderId="11" xfId="0" applyFont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4" fontId="78" fillId="0" borderId="10" xfId="0" applyNumberFormat="1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4" fontId="78" fillId="0" borderId="12" xfId="0" applyNumberFormat="1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7" fillId="0" borderId="0" xfId="0" applyFont="1" applyFill="1" applyAlignment="1">
      <alignment horizontal="center" vertical="center" wrapText="1"/>
    </xf>
    <xf numFmtId="4" fontId="77" fillId="0" borderId="0" xfId="0" applyNumberFormat="1" applyFont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 wrapText="1"/>
    </xf>
    <xf numFmtId="4" fontId="80" fillId="0" borderId="15" xfId="0" applyNumberFormat="1" applyFont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4" fontId="77" fillId="0" borderId="16" xfId="0" applyNumberFormat="1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4" fontId="80" fillId="0" borderId="12" xfId="0" applyNumberFormat="1" applyFont="1" applyBorder="1" applyAlignment="1">
      <alignment horizontal="center" vertical="center" wrapText="1"/>
    </xf>
    <xf numFmtId="4" fontId="80" fillId="0" borderId="13" xfId="0" applyNumberFormat="1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4" fontId="80" fillId="0" borderId="17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top" wrapText="1"/>
    </xf>
    <xf numFmtId="0" fontId="77" fillId="0" borderId="16" xfId="0" applyFont="1" applyFill="1" applyBorder="1" applyAlignment="1">
      <alignment horizontal="center" vertical="top" wrapText="1"/>
    </xf>
    <xf numFmtId="4" fontId="77" fillId="0" borderId="11" xfId="0" applyNumberFormat="1" applyFont="1" applyBorder="1" applyAlignment="1">
      <alignment horizontal="center" vertical="top" wrapText="1"/>
    </xf>
    <xf numFmtId="9" fontId="77" fillId="0" borderId="16" xfId="0" applyNumberFormat="1" applyFont="1" applyBorder="1" applyAlignment="1">
      <alignment horizontal="center" vertical="top" wrapText="1"/>
    </xf>
    <xf numFmtId="0" fontId="77" fillId="0" borderId="16" xfId="0" applyFont="1" applyBorder="1" applyAlignment="1">
      <alignment horizontal="center" vertical="top" wrapText="1"/>
    </xf>
    <xf numFmtId="0" fontId="77" fillId="0" borderId="0" xfId="0" applyFont="1" applyAlignment="1">
      <alignment horizontal="center" vertical="top" wrapText="1"/>
    </xf>
    <xf numFmtId="4" fontId="79" fillId="0" borderId="11" xfId="0" applyNumberFormat="1" applyFont="1" applyBorder="1" applyAlignment="1">
      <alignment horizontal="center" vertical="top" wrapText="1"/>
    </xf>
    <xf numFmtId="4" fontId="79" fillId="0" borderId="10" xfId="0" applyNumberFormat="1" applyFont="1" applyBorder="1" applyAlignment="1">
      <alignment horizontal="center" vertical="top" wrapText="1"/>
    </xf>
    <xf numFmtId="0" fontId="79" fillId="0" borderId="16" xfId="0" applyFont="1" applyBorder="1" applyAlignment="1">
      <alignment horizontal="center" vertical="top" wrapText="1"/>
    </xf>
    <xf numFmtId="0" fontId="80" fillId="0" borderId="0" xfId="0" applyFont="1" applyFill="1" applyAlignment="1">
      <alignment horizontal="center" vertical="center" wrapText="1"/>
    </xf>
    <xf numFmtId="4" fontId="80" fillId="0" borderId="0" xfId="0" applyNumberFormat="1" applyFont="1" applyAlignment="1">
      <alignment horizontal="center" vertical="center" wrapText="1"/>
    </xf>
    <xf numFmtId="0" fontId="80" fillId="0" borderId="10" xfId="0" applyFont="1" applyFill="1" applyBorder="1" applyAlignment="1">
      <alignment horizontal="left"/>
    </xf>
    <xf numFmtId="4" fontId="80" fillId="0" borderId="10" xfId="0" applyNumberFormat="1" applyFont="1" applyBorder="1" applyAlignment="1">
      <alignment horizontal="center" vertical="center" wrapText="1"/>
    </xf>
    <xf numFmtId="4" fontId="80" fillId="0" borderId="15" xfId="0" applyNumberFormat="1" applyFont="1" applyFill="1" applyBorder="1" applyAlignment="1">
      <alignment horizontal="center" vertical="center" wrapText="1"/>
    </xf>
    <xf numFmtId="4" fontId="80" fillId="0" borderId="17" xfId="0" applyNumberFormat="1" applyFont="1" applyFill="1" applyBorder="1" applyAlignment="1">
      <alignment horizontal="center" vertical="center" wrapText="1"/>
    </xf>
    <xf numFmtId="0" fontId="80" fillId="0" borderId="18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4" fontId="80" fillId="0" borderId="12" xfId="0" applyNumberFormat="1" applyFont="1" applyFill="1" applyBorder="1" applyAlignment="1">
      <alignment horizontal="center" vertical="center" wrapText="1"/>
    </xf>
    <xf numFmtId="4" fontId="80" fillId="0" borderId="13" xfId="0" applyNumberFormat="1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4" fontId="80" fillId="0" borderId="11" xfId="0" applyNumberFormat="1" applyFont="1" applyBorder="1" applyAlignment="1">
      <alignment horizontal="center" vertical="center" wrapText="1"/>
    </xf>
    <xf numFmtId="0" fontId="80" fillId="0" borderId="19" xfId="0" applyFont="1" applyBorder="1" applyAlignment="1">
      <alignment horizontal="left" vertical="center" wrapText="1"/>
    </xf>
    <xf numFmtId="0" fontId="77" fillId="0" borderId="19" xfId="0" applyFont="1" applyFill="1" applyBorder="1" applyAlignment="1">
      <alignment horizontal="center" vertical="center" wrapText="1"/>
    </xf>
    <xf numFmtId="9" fontId="77" fillId="0" borderId="10" xfId="0" applyNumberFormat="1" applyFont="1" applyBorder="1" applyAlignment="1">
      <alignment horizontal="center" vertical="center" wrapText="1"/>
    </xf>
    <xf numFmtId="0" fontId="77" fillId="0" borderId="16" xfId="0" applyFont="1" applyBorder="1" applyAlignment="1">
      <alignment horizontal="left" vertical="center" wrapText="1"/>
    </xf>
    <xf numFmtId="2" fontId="77" fillId="0" borderId="10" xfId="0" applyNumberFormat="1" applyFont="1" applyBorder="1" applyAlignment="1">
      <alignment horizontal="center" vertical="center" wrapText="1"/>
    </xf>
    <xf numFmtId="0" fontId="80" fillId="0" borderId="16" xfId="0" applyFont="1" applyBorder="1" applyAlignment="1">
      <alignment horizontal="left" vertical="center" wrapText="1"/>
    </xf>
    <xf numFmtId="0" fontId="77" fillId="0" borderId="16" xfId="0" applyFont="1" applyFill="1" applyBorder="1" applyAlignment="1">
      <alignment horizontal="left" vertical="center" wrapText="1"/>
    </xf>
    <xf numFmtId="2" fontId="77" fillId="0" borderId="20" xfId="0" applyNumberFormat="1" applyFont="1" applyBorder="1" applyAlignment="1">
      <alignment horizontal="center" vertical="center" wrapText="1"/>
    </xf>
    <xf numFmtId="4" fontId="77" fillId="0" borderId="21" xfId="0" applyNumberFormat="1" applyFont="1" applyBorder="1" applyAlignment="1">
      <alignment horizontal="center" vertical="center" wrapText="1"/>
    </xf>
    <xf numFmtId="9" fontId="77" fillId="0" borderId="20" xfId="0" applyNumberFormat="1" applyFont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4" fontId="77" fillId="0" borderId="16" xfId="0" applyNumberFormat="1" applyFont="1" applyFill="1" applyBorder="1" applyAlignment="1">
      <alignment horizontal="center" vertical="center" wrapText="1"/>
    </xf>
    <xf numFmtId="9" fontId="77" fillId="0" borderId="10" xfId="0" applyNumberFormat="1" applyFont="1" applyFill="1" applyBorder="1" applyAlignment="1">
      <alignment horizontal="center" vertical="center" wrapText="1"/>
    </xf>
    <xf numFmtId="2" fontId="77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top" wrapText="1"/>
    </xf>
    <xf numFmtId="164" fontId="78" fillId="0" borderId="10" xfId="0" applyNumberFormat="1" applyFont="1" applyBorder="1" applyAlignment="1">
      <alignment horizontal="center" vertical="top" wrapText="1"/>
    </xf>
    <xf numFmtId="0" fontId="79" fillId="0" borderId="0" xfId="0" applyFont="1" applyFill="1" applyAlignment="1">
      <alignment horizontal="center" vertical="top" wrapText="1"/>
    </xf>
    <xf numFmtId="2" fontId="78" fillId="0" borderId="0" xfId="0" applyNumberFormat="1" applyFont="1" applyFill="1" applyAlignment="1">
      <alignment vertical="top" wrapText="1"/>
    </xf>
    <xf numFmtId="0" fontId="79" fillId="0" borderId="0" xfId="0" applyFont="1" applyAlignment="1">
      <alignment horizontal="center" vertical="top" wrapText="1"/>
    </xf>
    <xf numFmtId="2" fontId="78" fillId="0" borderId="13" xfId="0" applyNumberFormat="1" applyFont="1" applyFill="1" applyBorder="1" applyAlignment="1">
      <alignment horizontal="center" vertical="top" wrapText="1"/>
    </xf>
    <xf numFmtId="164" fontId="78" fillId="0" borderId="13" xfId="0" applyNumberFormat="1" applyFont="1" applyFill="1" applyBorder="1" applyAlignment="1">
      <alignment horizontal="center" vertical="top" wrapText="1"/>
    </xf>
    <xf numFmtId="0" fontId="78" fillId="0" borderId="13" xfId="0" applyFont="1" applyFill="1" applyBorder="1" applyAlignment="1">
      <alignment horizontal="center" vertical="top" wrapText="1"/>
    </xf>
    <xf numFmtId="0" fontId="77" fillId="0" borderId="0" xfId="0" applyFont="1" applyFill="1" applyAlignment="1">
      <alignment horizontal="center" vertical="top" wrapText="1"/>
    </xf>
    <xf numFmtId="2" fontId="80" fillId="0" borderId="0" xfId="0" applyNumberFormat="1" applyFont="1" applyFill="1" applyAlignment="1">
      <alignment horizontal="center" vertical="top" wrapText="1"/>
    </xf>
    <xf numFmtId="164" fontId="80" fillId="0" borderId="0" xfId="0" applyNumberFormat="1" applyFont="1" applyFill="1" applyAlignment="1">
      <alignment vertical="top" wrapText="1"/>
    </xf>
    <xf numFmtId="0" fontId="80" fillId="0" borderId="0" xfId="0" applyFont="1" applyFill="1" applyAlignment="1">
      <alignment horizontal="center" vertical="top" wrapText="1"/>
    </xf>
    <xf numFmtId="2" fontId="80" fillId="0" borderId="0" xfId="0" applyNumberFormat="1" applyFont="1" applyFill="1" applyAlignment="1">
      <alignment vertical="top" wrapText="1"/>
    </xf>
    <xf numFmtId="4" fontId="4" fillId="0" borderId="22" xfId="0" applyNumberFormat="1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center" vertical="top" wrapText="1"/>
    </xf>
    <xf numFmtId="2" fontId="78" fillId="0" borderId="0" xfId="0" applyNumberFormat="1" applyFont="1" applyFill="1" applyBorder="1" applyAlignment="1">
      <alignment horizontal="center" vertical="top" wrapText="1"/>
    </xf>
    <xf numFmtId="164" fontId="78" fillId="0" borderId="0" xfId="0" applyNumberFormat="1" applyFont="1" applyFill="1" applyBorder="1" applyAlignment="1">
      <alignment horizontal="center" vertical="top" wrapText="1"/>
    </xf>
    <xf numFmtId="0" fontId="78" fillId="0" borderId="0" xfId="0" applyFont="1" applyFill="1" applyBorder="1" applyAlignment="1">
      <alignment horizontal="center" vertical="top" wrapText="1"/>
    </xf>
    <xf numFmtId="0" fontId="77" fillId="24" borderId="0" xfId="0" applyFont="1" applyFill="1" applyAlignment="1">
      <alignment horizontal="center"/>
    </xf>
    <xf numFmtId="0" fontId="80" fillId="24" borderId="11" xfId="0" applyFont="1" applyFill="1" applyBorder="1" applyAlignment="1">
      <alignment horizontal="center" vertical="center" wrapText="1"/>
    </xf>
    <xf numFmtId="4" fontId="80" fillId="24" borderId="10" xfId="0" applyNumberFormat="1" applyFont="1" applyFill="1" applyBorder="1" applyAlignment="1">
      <alignment horizontal="center" vertical="center" wrapText="1"/>
    </xf>
    <xf numFmtId="0" fontId="80" fillId="24" borderId="10" xfId="0" applyFont="1" applyFill="1" applyBorder="1" applyAlignment="1">
      <alignment horizontal="center" vertical="center" wrapText="1"/>
    </xf>
    <xf numFmtId="0" fontId="77" fillId="24" borderId="10" xfId="0" applyFont="1" applyFill="1" applyBorder="1" applyAlignment="1">
      <alignment horizontal="center" vertical="center" wrapText="1"/>
    </xf>
    <xf numFmtId="0" fontId="77" fillId="24" borderId="16" xfId="0" applyFont="1" applyFill="1" applyBorder="1" applyAlignment="1">
      <alignment horizontal="center" vertical="center" wrapText="1"/>
    </xf>
    <xf numFmtId="0" fontId="77" fillId="24" borderId="12" xfId="0" applyFont="1" applyFill="1" applyBorder="1" applyAlignment="1">
      <alignment horizontal="center" vertical="center" wrapText="1"/>
    </xf>
    <xf numFmtId="0" fontId="77" fillId="24" borderId="19" xfId="0" applyFont="1" applyFill="1" applyBorder="1" applyAlignment="1">
      <alignment horizontal="center" vertical="center" wrapText="1"/>
    </xf>
    <xf numFmtId="0" fontId="77" fillId="24" borderId="22" xfId="0" applyFont="1" applyFill="1" applyBorder="1" applyAlignment="1">
      <alignment horizontal="center" vertical="center" wrapText="1"/>
    </xf>
    <xf numFmtId="4" fontId="77" fillId="24" borderId="22" xfId="0" applyNumberFormat="1" applyFont="1" applyFill="1" applyBorder="1" applyAlignment="1">
      <alignment horizontal="center" vertical="center" wrapText="1"/>
    </xf>
    <xf numFmtId="2" fontId="77" fillId="24" borderId="10" xfId="0" applyNumberFormat="1" applyFont="1" applyFill="1" applyBorder="1" applyAlignment="1">
      <alignment horizontal="center" vertical="center" wrapText="1"/>
    </xf>
    <xf numFmtId="0" fontId="80" fillId="24" borderId="15" xfId="0" applyFont="1" applyFill="1" applyBorder="1" applyAlignment="1">
      <alignment horizontal="center" vertical="center" wrapText="1"/>
    </xf>
    <xf numFmtId="0" fontId="77" fillId="24" borderId="11" xfId="0" applyFont="1" applyFill="1" applyBorder="1" applyAlignment="1">
      <alignment horizontal="center" vertical="center" wrapText="1"/>
    </xf>
    <xf numFmtId="0" fontId="77" fillId="24" borderId="0" xfId="0" applyFont="1" applyFill="1" applyAlignment="1">
      <alignment horizontal="center" vertical="center" wrapText="1"/>
    </xf>
    <xf numFmtId="0" fontId="77" fillId="24" borderId="11" xfId="0" applyFont="1" applyFill="1" applyBorder="1" applyAlignment="1">
      <alignment horizontal="center" vertical="top" wrapText="1"/>
    </xf>
    <xf numFmtId="0" fontId="80" fillId="24" borderId="11" xfId="0" applyFont="1" applyFill="1" applyBorder="1" applyAlignment="1">
      <alignment horizontal="left"/>
    </xf>
    <xf numFmtId="0" fontId="77" fillId="0" borderId="11" xfId="0" applyFont="1" applyFill="1" applyBorder="1" applyAlignment="1">
      <alignment horizontal="center" vertical="top" wrapText="1"/>
    </xf>
    <xf numFmtId="9" fontId="77" fillId="0" borderId="16" xfId="0" applyNumberFormat="1" applyFont="1" applyFill="1" applyBorder="1" applyAlignment="1">
      <alignment horizontal="center" vertical="top" wrapText="1"/>
    </xf>
    <xf numFmtId="0" fontId="77" fillId="0" borderId="12" xfId="0" applyFont="1" applyFill="1" applyBorder="1" applyAlignment="1">
      <alignment horizontal="center" vertical="top" wrapText="1"/>
    </xf>
    <xf numFmtId="0" fontId="77" fillId="0" borderId="22" xfId="0" applyFont="1" applyFill="1" applyBorder="1" applyAlignment="1">
      <alignment horizontal="center" vertical="center" wrapText="1"/>
    </xf>
    <xf numFmtId="4" fontId="77" fillId="0" borderId="22" xfId="0" applyNumberFormat="1" applyFont="1" applyFill="1" applyBorder="1" applyAlignment="1">
      <alignment horizontal="center" vertical="center" wrapText="1"/>
    </xf>
    <xf numFmtId="9" fontId="77" fillId="0" borderId="22" xfId="0" applyNumberFormat="1" applyFont="1" applyFill="1" applyBorder="1" applyAlignment="1">
      <alignment horizontal="center" vertical="center" wrapText="1"/>
    </xf>
    <xf numFmtId="2" fontId="78" fillId="0" borderId="12" xfId="0" applyNumberFormat="1" applyFont="1" applyFill="1" applyBorder="1" applyAlignment="1">
      <alignment horizontal="center" vertical="top" wrapText="1"/>
    </xf>
    <xf numFmtId="0" fontId="78" fillId="24" borderId="10" xfId="0" applyFont="1" applyFill="1" applyBorder="1" applyAlignment="1">
      <alignment horizontal="center" vertical="top" wrapText="1"/>
    </xf>
    <xf numFmtId="2" fontId="78" fillId="24" borderId="10" xfId="0" applyNumberFormat="1" applyFont="1" applyFill="1" applyBorder="1" applyAlignment="1">
      <alignment horizontal="center" vertical="top" wrapText="1"/>
    </xf>
    <xf numFmtId="0" fontId="77" fillId="24" borderId="10" xfId="0" applyFont="1" applyFill="1" applyBorder="1" applyAlignment="1">
      <alignment horizontal="center" vertical="top" wrapText="1"/>
    </xf>
    <xf numFmtId="0" fontId="77" fillId="24" borderId="0" xfId="0" applyFont="1" applyFill="1" applyAlignment="1">
      <alignment horizontal="center" vertical="top" wrapText="1"/>
    </xf>
    <xf numFmtId="2" fontId="78" fillId="24" borderId="13" xfId="0" applyNumberFormat="1" applyFont="1" applyFill="1" applyBorder="1" applyAlignment="1">
      <alignment horizontal="center" vertical="top" wrapText="1"/>
    </xf>
    <xf numFmtId="164" fontId="78" fillId="24" borderId="13" xfId="0" applyNumberFormat="1" applyFont="1" applyFill="1" applyBorder="1" applyAlignment="1">
      <alignment horizontal="center" vertical="top" wrapText="1"/>
    </xf>
    <xf numFmtId="0" fontId="78" fillId="24" borderId="13" xfId="0" applyFont="1" applyFill="1" applyBorder="1" applyAlignment="1">
      <alignment horizontal="center" vertical="top" wrapText="1"/>
    </xf>
    <xf numFmtId="2" fontId="80" fillId="24" borderId="0" xfId="0" applyNumberFormat="1" applyFont="1" applyFill="1" applyAlignment="1">
      <alignment vertical="top" wrapText="1"/>
    </xf>
    <xf numFmtId="0" fontId="77" fillId="24" borderId="22" xfId="0" applyFont="1" applyFill="1" applyBorder="1" applyAlignment="1">
      <alignment horizontal="center" vertical="top" wrapText="1"/>
    </xf>
    <xf numFmtId="0" fontId="6" fillId="25" borderId="0" xfId="0" applyFont="1" applyFill="1" applyBorder="1" applyAlignment="1">
      <alignment horizontal="center" vertical="center" wrapText="1"/>
    </xf>
    <xf numFmtId="0" fontId="77" fillId="24" borderId="0" xfId="0" applyFont="1" applyFill="1" applyBorder="1" applyAlignment="1">
      <alignment horizontal="center" vertical="top" wrapText="1"/>
    </xf>
    <xf numFmtId="0" fontId="77" fillId="24" borderId="0" xfId="0" applyFont="1" applyFill="1" applyBorder="1" applyAlignment="1">
      <alignment horizontal="center" vertical="center" wrapText="1"/>
    </xf>
    <xf numFmtId="0" fontId="80" fillId="24" borderId="22" xfId="0" applyFont="1" applyFill="1" applyBorder="1" applyAlignment="1">
      <alignment horizontal="center" vertical="center" wrapText="1"/>
    </xf>
    <xf numFmtId="0" fontId="79" fillId="24" borderId="12" xfId="0" applyFont="1" applyFill="1" applyBorder="1" applyAlignment="1">
      <alignment horizontal="center" vertical="center" wrapText="1"/>
    </xf>
    <xf numFmtId="0" fontId="6" fillId="25" borderId="22" xfId="0" applyFont="1" applyFill="1" applyBorder="1" applyAlignment="1">
      <alignment horizontal="center" vertical="center" wrapText="1"/>
    </xf>
    <xf numFmtId="0" fontId="77" fillId="24" borderId="22" xfId="0" applyFont="1" applyFill="1" applyBorder="1" applyAlignment="1">
      <alignment horizontal="center"/>
    </xf>
    <xf numFmtId="0" fontId="77" fillId="24" borderId="16" xfId="0" applyFont="1" applyFill="1" applyBorder="1" applyAlignment="1">
      <alignment horizontal="left" vertical="center" wrapText="1"/>
    </xf>
    <xf numFmtId="0" fontId="79" fillId="24" borderId="10" xfId="0" applyFont="1" applyFill="1" applyBorder="1" applyAlignment="1">
      <alignment horizontal="center" vertical="top" wrapText="1"/>
    </xf>
    <xf numFmtId="0" fontId="79" fillId="24" borderId="23" xfId="0" applyFont="1" applyFill="1" applyBorder="1" applyAlignment="1">
      <alignment horizontal="center" vertical="top" wrapText="1"/>
    </xf>
    <xf numFmtId="2" fontId="79" fillId="24" borderId="23" xfId="0" applyNumberFormat="1" applyFont="1" applyFill="1" applyBorder="1" applyAlignment="1">
      <alignment horizontal="center" vertical="top" wrapText="1"/>
    </xf>
    <xf numFmtId="9" fontId="79" fillId="24" borderId="17" xfId="0" applyNumberFormat="1" applyFont="1" applyFill="1" applyBorder="1" applyAlignment="1">
      <alignment horizontal="center" vertical="top" wrapText="1"/>
    </xf>
    <xf numFmtId="0" fontId="79" fillId="24" borderId="22" xfId="0" applyFont="1" applyFill="1" applyBorder="1" applyAlignment="1">
      <alignment horizontal="center" vertical="top" wrapText="1"/>
    </xf>
    <xf numFmtId="2" fontId="79" fillId="24" borderId="22" xfId="0" applyNumberFormat="1" applyFont="1" applyFill="1" applyBorder="1" applyAlignment="1">
      <alignment horizontal="center" vertical="top" wrapText="1"/>
    </xf>
    <xf numFmtId="2" fontId="79" fillId="24" borderId="22" xfId="0" applyNumberFormat="1" applyFont="1" applyFill="1" applyBorder="1" applyAlignment="1">
      <alignment vertical="top" wrapText="1"/>
    </xf>
    <xf numFmtId="9" fontId="79" fillId="24" borderId="22" xfId="0" applyNumberFormat="1" applyFont="1" applyFill="1" applyBorder="1" applyAlignment="1">
      <alignment horizontal="center" vertical="top" wrapText="1"/>
    </xf>
    <xf numFmtId="4" fontId="3" fillId="24" borderId="22" xfId="0" applyNumberFormat="1" applyFont="1" applyFill="1" applyBorder="1" applyAlignment="1">
      <alignment horizontal="center" vertical="top" wrapText="1"/>
    </xf>
    <xf numFmtId="4" fontId="77" fillId="24" borderId="10" xfId="0" applyNumberFormat="1" applyFont="1" applyFill="1" applyBorder="1" applyAlignment="1">
      <alignment horizontal="center" vertical="top" wrapText="1"/>
    </xf>
    <xf numFmtId="9" fontId="77" fillId="24" borderId="16" xfId="0" applyNumberFormat="1" applyFont="1" applyFill="1" applyBorder="1" applyAlignment="1">
      <alignment horizontal="center" vertical="top" wrapText="1"/>
    </xf>
    <xf numFmtId="0" fontId="80" fillId="24" borderId="10" xfId="0" applyFont="1" applyFill="1" applyBorder="1" applyAlignment="1">
      <alignment horizontal="left"/>
    </xf>
    <xf numFmtId="0" fontId="4" fillId="24" borderId="22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center" vertical="center" wrapText="1"/>
    </xf>
    <xf numFmtId="4" fontId="80" fillId="0" borderId="0" xfId="0" applyNumberFormat="1" applyFont="1" applyFill="1" applyBorder="1" applyAlignment="1">
      <alignment horizontal="center" vertical="center" wrapText="1"/>
    </xf>
    <xf numFmtId="0" fontId="80" fillId="24" borderId="0" xfId="0" applyFont="1" applyFill="1" applyBorder="1" applyAlignment="1">
      <alignment horizontal="center" vertical="center" wrapText="1"/>
    </xf>
    <xf numFmtId="0" fontId="80" fillId="0" borderId="22" xfId="0" applyFont="1" applyFill="1" applyBorder="1" applyAlignment="1">
      <alignment horizontal="center" vertical="center" wrapText="1"/>
    </xf>
    <xf numFmtId="4" fontId="80" fillId="0" borderId="22" xfId="0" applyNumberFormat="1" applyFont="1" applyFill="1" applyBorder="1" applyAlignment="1">
      <alignment horizontal="center" vertical="center" wrapText="1"/>
    </xf>
    <xf numFmtId="0" fontId="77" fillId="0" borderId="22" xfId="0" applyFont="1" applyFill="1" applyBorder="1" applyAlignment="1">
      <alignment horizontal="left" vertical="center" wrapText="1"/>
    </xf>
    <xf numFmtId="4" fontId="80" fillId="0" borderId="24" xfId="0" applyNumberFormat="1" applyFont="1" applyFill="1" applyBorder="1" applyAlignment="1">
      <alignment horizontal="center" vertical="center" wrapText="1"/>
    </xf>
    <xf numFmtId="0" fontId="80" fillId="0" borderId="24" xfId="0" applyFont="1" applyFill="1" applyBorder="1" applyAlignment="1">
      <alignment horizontal="center" vertical="center" wrapText="1"/>
    </xf>
    <xf numFmtId="0" fontId="4" fillId="25" borderId="22" xfId="0" applyFont="1" applyFill="1" applyBorder="1" applyAlignment="1">
      <alignment horizontal="left" vertical="center" wrapText="1"/>
    </xf>
    <xf numFmtId="0" fontId="77" fillId="24" borderId="22" xfId="0" applyFont="1" applyFill="1" applyBorder="1" applyAlignment="1">
      <alignment horizontal="center" vertical="top"/>
    </xf>
    <xf numFmtId="0" fontId="77" fillId="24" borderId="0" xfId="0" applyFont="1" applyFill="1" applyBorder="1" applyAlignment="1">
      <alignment horizontal="center" vertical="top"/>
    </xf>
    <xf numFmtId="0" fontId="77" fillId="24" borderId="23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top"/>
    </xf>
    <xf numFmtId="2" fontId="79" fillId="0" borderId="22" xfId="0" applyNumberFormat="1" applyFont="1" applyFill="1" applyBorder="1" applyAlignment="1">
      <alignment horizontal="center" vertical="center" wrapText="1"/>
    </xf>
    <xf numFmtId="2" fontId="79" fillId="24" borderId="22" xfId="0" applyNumberFormat="1" applyFont="1" applyFill="1" applyBorder="1" applyAlignment="1">
      <alignment horizontal="center" vertical="center" wrapText="1"/>
    </xf>
    <xf numFmtId="2" fontId="78" fillId="24" borderId="12" xfId="0" applyNumberFormat="1" applyFont="1" applyFill="1" applyBorder="1" applyAlignment="1">
      <alignment horizontal="center" vertical="top" wrapText="1"/>
    </xf>
    <xf numFmtId="4" fontId="80" fillId="24" borderId="24" xfId="0" applyNumberFormat="1" applyFont="1" applyFill="1" applyBorder="1" applyAlignment="1">
      <alignment horizontal="center" vertical="center" wrapText="1"/>
    </xf>
    <xf numFmtId="0" fontId="80" fillId="24" borderId="24" xfId="0" applyFont="1" applyFill="1" applyBorder="1" applyAlignment="1">
      <alignment horizontal="center" vertical="center" wrapText="1"/>
    </xf>
    <xf numFmtId="0" fontId="77" fillId="0" borderId="25" xfId="0" applyFont="1" applyBorder="1" applyAlignment="1">
      <alignment horizontal="center" vertical="center" wrapText="1"/>
    </xf>
    <xf numFmtId="2" fontId="78" fillId="0" borderId="12" xfId="0" applyNumberFormat="1" applyFont="1" applyFill="1" applyBorder="1" applyAlignment="1">
      <alignment horizontal="center" vertical="center" wrapText="1"/>
    </xf>
    <xf numFmtId="164" fontId="79" fillId="24" borderId="23" xfId="0" applyNumberFormat="1" applyFont="1" applyFill="1" applyBorder="1" applyAlignment="1">
      <alignment horizontal="center" vertical="top" wrapText="1"/>
    </xf>
    <xf numFmtId="164" fontId="79" fillId="24" borderId="26" xfId="0" applyNumberFormat="1" applyFont="1" applyFill="1" applyBorder="1" applyAlignment="1">
      <alignment horizontal="center" vertical="top" wrapText="1"/>
    </xf>
    <xf numFmtId="164" fontId="79" fillId="24" borderId="22" xfId="0" applyNumberFormat="1" applyFont="1" applyFill="1" applyBorder="1" applyAlignment="1">
      <alignment horizontal="center" vertical="top" wrapText="1"/>
    </xf>
    <xf numFmtId="164" fontId="79" fillId="24" borderId="27" xfId="0" applyNumberFormat="1" applyFont="1" applyFill="1" applyBorder="1" applyAlignment="1">
      <alignment horizontal="center" vertical="top" wrapText="1"/>
    </xf>
    <xf numFmtId="0" fontId="6" fillId="25" borderId="23" xfId="0" applyFont="1" applyFill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 wrapText="1"/>
    </xf>
    <xf numFmtId="0" fontId="80" fillId="0" borderId="28" xfId="0" applyFont="1" applyFill="1" applyBorder="1" applyAlignment="1">
      <alignment horizontal="center" vertical="center" wrapText="1"/>
    </xf>
    <xf numFmtId="4" fontId="80" fillId="0" borderId="28" xfId="0" applyNumberFormat="1" applyFont="1" applyBorder="1" applyAlignment="1">
      <alignment horizontal="center" vertical="center" wrapText="1"/>
    </xf>
    <xf numFmtId="0" fontId="80" fillId="0" borderId="29" xfId="0" applyFont="1" applyBorder="1" applyAlignment="1">
      <alignment horizontal="center" vertical="center" wrapText="1"/>
    </xf>
    <xf numFmtId="0" fontId="80" fillId="24" borderId="28" xfId="0" applyFont="1" applyFill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 wrapText="1"/>
    </xf>
    <xf numFmtId="0" fontId="79" fillId="0" borderId="22" xfId="0" applyFont="1" applyFill="1" applyBorder="1" applyAlignment="1">
      <alignment vertical="center" wrapText="1"/>
    </xf>
    <xf numFmtId="0" fontId="77" fillId="24" borderId="16" xfId="0" applyFont="1" applyFill="1" applyBorder="1" applyAlignment="1">
      <alignment horizontal="center" vertical="top" wrapText="1"/>
    </xf>
    <xf numFmtId="0" fontId="79" fillId="24" borderId="16" xfId="0" applyFont="1" applyFill="1" applyBorder="1" applyAlignment="1">
      <alignment horizontal="center" vertical="top" wrapText="1"/>
    </xf>
    <xf numFmtId="3" fontId="77" fillId="24" borderId="10" xfId="0" applyNumberFormat="1" applyFont="1" applyFill="1" applyBorder="1" applyAlignment="1">
      <alignment horizontal="center" vertical="top" wrapText="1"/>
    </xf>
    <xf numFmtId="4" fontId="80" fillId="24" borderId="15" xfId="0" applyNumberFormat="1" applyFont="1" applyFill="1" applyBorder="1" applyAlignment="1">
      <alignment horizontal="center" vertical="center" wrapText="1"/>
    </xf>
    <xf numFmtId="4" fontId="79" fillId="24" borderId="10" xfId="0" applyNumberFormat="1" applyFont="1" applyFill="1" applyBorder="1" applyAlignment="1">
      <alignment horizontal="center" vertical="top" wrapText="1"/>
    </xf>
    <xf numFmtId="4" fontId="79" fillId="24" borderId="13" xfId="0" applyNumberFormat="1" applyFont="1" applyFill="1" applyBorder="1" applyAlignment="1">
      <alignment horizontal="center" vertical="top" wrapText="1"/>
    </xf>
    <xf numFmtId="0" fontId="77" fillId="24" borderId="30" xfId="0" applyFont="1" applyFill="1" applyBorder="1" applyAlignment="1">
      <alignment horizontal="center" vertical="top" wrapText="1"/>
    </xf>
    <xf numFmtId="0" fontId="77" fillId="24" borderId="12" xfId="0" applyFont="1" applyFill="1" applyBorder="1" applyAlignment="1">
      <alignment horizontal="center" vertical="top" wrapText="1"/>
    </xf>
    <xf numFmtId="0" fontId="77" fillId="24" borderId="13" xfId="0" applyFont="1" applyFill="1" applyBorder="1" applyAlignment="1">
      <alignment horizontal="center" vertical="center" wrapText="1"/>
    </xf>
    <xf numFmtId="4" fontId="77" fillId="0" borderId="25" xfId="0" applyNumberFormat="1" applyFont="1" applyBorder="1" applyAlignment="1">
      <alignment horizontal="center" vertical="center" wrapText="1"/>
    </xf>
    <xf numFmtId="4" fontId="77" fillId="0" borderId="22" xfId="0" applyNumberFormat="1" applyFont="1" applyBorder="1" applyAlignment="1">
      <alignment horizontal="center" vertical="center" wrapText="1"/>
    </xf>
    <xf numFmtId="9" fontId="77" fillId="0" borderId="22" xfId="0" applyNumberFormat="1" applyFont="1" applyBorder="1" applyAlignment="1">
      <alignment horizontal="center" vertical="center" wrapText="1"/>
    </xf>
    <xf numFmtId="0" fontId="78" fillId="24" borderId="22" xfId="0" applyFont="1" applyFill="1" applyBorder="1" applyAlignment="1">
      <alignment horizontal="left" vertical="center" wrapText="1"/>
    </xf>
    <xf numFmtId="2" fontId="77" fillId="24" borderId="27" xfId="0" applyNumberFormat="1" applyFont="1" applyFill="1" applyBorder="1" applyAlignment="1">
      <alignment horizontal="center" vertical="center" wrapText="1"/>
    </xf>
    <xf numFmtId="0" fontId="79" fillId="24" borderId="22" xfId="0" applyFont="1" applyFill="1" applyBorder="1" applyAlignment="1">
      <alignment horizontal="left" vertical="center" wrapText="1"/>
    </xf>
    <xf numFmtId="0" fontId="79" fillId="24" borderId="17" xfId="0" applyFont="1" applyFill="1" applyBorder="1" applyAlignment="1">
      <alignment horizontal="center" vertical="top" wrapText="1"/>
    </xf>
    <xf numFmtId="0" fontId="77" fillId="24" borderId="31" xfId="0" applyFont="1" applyFill="1" applyBorder="1" applyAlignment="1">
      <alignment horizontal="center" vertical="center" wrapText="1"/>
    </xf>
    <xf numFmtId="0" fontId="79" fillId="24" borderId="32" xfId="0" applyFont="1" applyFill="1" applyBorder="1" applyAlignment="1">
      <alignment horizontal="center" vertical="top" wrapText="1"/>
    </xf>
    <xf numFmtId="2" fontId="79" fillId="24" borderId="32" xfId="0" applyNumberFormat="1" applyFont="1" applyFill="1" applyBorder="1" applyAlignment="1">
      <alignment horizontal="center" vertical="top" wrapText="1"/>
    </xf>
    <xf numFmtId="164" fontId="79" fillId="24" borderId="32" xfId="0" applyNumberFormat="1" applyFont="1" applyFill="1" applyBorder="1" applyAlignment="1">
      <alignment horizontal="center" vertical="top" wrapText="1"/>
    </xf>
    <xf numFmtId="9" fontId="79" fillId="24" borderId="32" xfId="0" applyNumberFormat="1" applyFont="1" applyFill="1" applyBorder="1" applyAlignment="1">
      <alignment horizontal="center" vertical="top" wrapText="1"/>
    </xf>
    <xf numFmtId="0" fontId="77" fillId="24" borderId="30" xfId="0" applyFont="1" applyFill="1" applyBorder="1" applyAlignment="1">
      <alignment horizontal="center" vertical="center" wrapText="1"/>
    </xf>
    <xf numFmtId="0" fontId="79" fillId="24" borderId="23" xfId="0" applyFont="1" applyFill="1" applyBorder="1" applyAlignment="1">
      <alignment horizontal="left" vertical="center" wrapText="1"/>
    </xf>
    <xf numFmtId="2" fontId="77" fillId="24" borderId="26" xfId="0" applyNumberFormat="1" applyFont="1" applyFill="1" applyBorder="1" applyAlignment="1">
      <alignment horizontal="center" vertical="center" wrapText="1"/>
    </xf>
    <xf numFmtId="4" fontId="77" fillId="0" borderId="23" xfId="0" applyNumberFormat="1" applyFont="1" applyBorder="1" applyAlignment="1">
      <alignment horizontal="center" vertical="center" wrapText="1"/>
    </xf>
    <xf numFmtId="9" fontId="77" fillId="0" borderId="23" xfId="0" applyNumberFormat="1" applyFont="1" applyBorder="1" applyAlignment="1">
      <alignment horizontal="center" vertical="center" wrapText="1"/>
    </xf>
    <xf numFmtId="4" fontId="80" fillId="0" borderId="24" xfId="0" applyNumberFormat="1" applyFont="1" applyBorder="1" applyAlignment="1">
      <alignment horizontal="center" vertical="center" wrapText="1"/>
    </xf>
    <xf numFmtId="0" fontId="80" fillId="0" borderId="24" xfId="0" applyFont="1" applyBorder="1" applyAlignment="1">
      <alignment horizontal="center" vertical="center" wrapText="1"/>
    </xf>
    <xf numFmtId="2" fontId="77" fillId="24" borderId="22" xfId="0" applyNumberFormat="1" applyFont="1" applyFill="1" applyBorder="1" applyAlignment="1">
      <alignment horizontal="center" vertical="center" wrapText="1"/>
    </xf>
    <xf numFmtId="0" fontId="78" fillId="24" borderId="22" xfId="0" applyFont="1" applyFill="1" applyBorder="1" applyAlignment="1">
      <alignment horizontal="center" vertical="top" wrapText="1"/>
    </xf>
    <xf numFmtId="2" fontId="78" fillId="24" borderId="22" xfId="0" applyNumberFormat="1" applyFont="1" applyFill="1" applyBorder="1" applyAlignment="1">
      <alignment horizontal="center" vertical="top" wrapText="1"/>
    </xf>
    <xf numFmtId="164" fontId="78" fillId="24" borderId="22" xfId="0" applyNumberFormat="1" applyFont="1" applyFill="1" applyBorder="1" applyAlignment="1">
      <alignment horizontal="center" vertical="top" wrapText="1"/>
    </xf>
    <xf numFmtId="0" fontId="6" fillId="25" borderId="33" xfId="0" applyFont="1" applyFill="1" applyBorder="1" applyAlignment="1">
      <alignment horizontal="center" vertical="center" wrapText="1"/>
    </xf>
    <xf numFmtId="2" fontId="77" fillId="24" borderId="22" xfId="0" applyNumberFormat="1" applyFont="1" applyFill="1" applyBorder="1" applyAlignment="1">
      <alignment horizontal="center" vertical="top" wrapText="1"/>
    </xf>
    <xf numFmtId="2" fontId="80" fillId="24" borderId="22" xfId="0" applyNumberFormat="1" applyFont="1" applyFill="1" applyBorder="1" applyAlignment="1">
      <alignment vertical="top" wrapText="1"/>
    </xf>
    <xf numFmtId="0" fontId="77" fillId="24" borderId="22" xfId="0" applyFont="1" applyFill="1" applyBorder="1" applyAlignment="1">
      <alignment horizontal="left" vertical="center" wrapText="1"/>
    </xf>
    <xf numFmtId="0" fontId="77" fillId="24" borderId="23" xfId="0" applyFont="1" applyFill="1" applyBorder="1" applyAlignment="1">
      <alignment horizontal="left" vertical="center" wrapText="1"/>
    </xf>
    <xf numFmtId="0" fontId="79" fillId="24" borderId="22" xfId="0" applyFont="1" applyFill="1" applyBorder="1" applyAlignment="1">
      <alignment vertical="center" wrapText="1"/>
    </xf>
    <xf numFmtId="0" fontId="79" fillId="24" borderId="23" xfId="0" applyFont="1" applyFill="1" applyBorder="1" applyAlignment="1">
      <alignment vertical="center" wrapText="1"/>
    </xf>
    <xf numFmtId="0" fontId="79" fillId="24" borderId="0" xfId="0" applyFont="1" applyFill="1" applyAlignment="1">
      <alignment horizontal="center"/>
    </xf>
    <xf numFmtId="0" fontId="78" fillId="24" borderId="22" xfId="0" applyFont="1" applyFill="1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/>
    </xf>
    <xf numFmtId="0" fontId="7" fillId="24" borderId="22" xfId="0" applyFont="1" applyFill="1" applyBorder="1" applyAlignment="1">
      <alignment horizontal="left" vertical="center" wrapText="1"/>
    </xf>
    <xf numFmtId="0" fontId="81" fillId="24" borderId="22" xfId="0" applyFont="1" applyFill="1" applyBorder="1" applyAlignment="1">
      <alignment horizontal="center" vertical="center"/>
    </xf>
    <xf numFmtId="2" fontId="81" fillId="24" borderId="22" xfId="0" applyNumberFormat="1" applyFont="1" applyFill="1" applyBorder="1" applyAlignment="1">
      <alignment horizontal="center" vertical="center"/>
    </xf>
    <xf numFmtId="4" fontId="79" fillId="0" borderId="22" xfId="0" applyNumberFormat="1" applyFont="1" applyBorder="1" applyAlignment="1">
      <alignment horizontal="center" vertical="center"/>
    </xf>
    <xf numFmtId="0" fontId="79" fillId="24" borderId="22" xfId="0" applyFont="1" applyFill="1" applyBorder="1" applyAlignment="1">
      <alignment horizontal="center" vertical="center"/>
    </xf>
    <xf numFmtId="0" fontId="81" fillId="0" borderId="22" xfId="0" applyFont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79" fillId="0" borderId="0" xfId="0" applyFont="1" applyFill="1" applyAlignment="1">
      <alignment horizontal="center"/>
    </xf>
    <xf numFmtId="4" fontId="78" fillId="24" borderId="24" xfId="0" applyNumberFormat="1" applyFont="1" applyFill="1" applyBorder="1" applyAlignment="1">
      <alignment horizontal="center" vertical="center" wrapText="1"/>
    </xf>
    <xf numFmtId="0" fontId="78" fillId="24" borderId="24" xfId="0" applyFont="1" applyFill="1" applyBorder="1" applyAlignment="1">
      <alignment horizontal="center" vertical="center" wrapText="1"/>
    </xf>
    <xf numFmtId="0" fontId="78" fillId="24" borderId="23" xfId="0" applyFont="1" applyFill="1" applyBorder="1" applyAlignment="1">
      <alignment horizontal="center" vertical="center" wrapText="1"/>
    </xf>
    <xf numFmtId="0" fontId="79" fillId="0" borderId="22" xfId="0" applyFont="1" applyFill="1" applyBorder="1" applyAlignment="1">
      <alignment horizontal="center" vertical="center"/>
    </xf>
    <xf numFmtId="2" fontId="81" fillId="0" borderId="22" xfId="0" applyNumberFormat="1" applyFont="1" applyBorder="1" applyAlignment="1">
      <alignment horizontal="center" vertical="center"/>
    </xf>
    <xf numFmtId="0" fontId="80" fillId="24" borderId="0" xfId="0" applyFont="1" applyFill="1" applyAlignment="1">
      <alignment horizontal="center" vertical="top" wrapText="1"/>
    </xf>
    <xf numFmtId="0" fontId="82" fillId="24" borderId="0" xfId="0" applyFont="1" applyFill="1" applyAlignment="1">
      <alignment vertical="top"/>
    </xf>
    <xf numFmtId="0" fontId="82" fillId="24" borderId="0" xfId="0" applyFont="1" applyFill="1" applyAlignment="1">
      <alignment horizontal="center" wrapText="1"/>
    </xf>
    <xf numFmtId="2" fontId="78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2" fontId="79" fillId="24" borderId="0" xfId="0" applyNumberFormat="1" applyFont="1" applyFill="1" applyBorder="1" applyAlignment="1">
      <alignment horizontal="center" vertical="center" wrapText="1"/>
    </xf>
    <xf numFmtId="4" fontId="77" fillId="24" borderId="0" xfId="0" applyNumberFormat="1" applyFont="1" applyFill="1" applyBorder="1" applyAlignment="1">
      <alignment horizontal="center" vertical="center" wrapText="1"/>
    </xf>
    <xf numFmtId="0" fontId="77" fillId="24" borderId="0" xfId="0" applyFont="1" applyFill="1" applyBorder="1" applyAlignment="1">
      <alignment horizontal="left" vertical="center" wrapText="1"/>
    </xf>
    <xf numFmtId="4" fontId="78" fillId="24" borderId="23" xfId="0" applyNumberFormat="1" applyFont="1" applyFill="1" applyBorder="1" applyAlignment="1">
      <alignment horizontal="center" vertical="center" wrapText="1"/>
    </xf>
    <xf numFmtId="4" fontId="77" fillId="24" borderId="22" xfId="0" applyNumberFormat="1" applyFont="1" applyFill="1" applyBorder="1" applyAlignment="1">
      <alignment horizontal="center" vertical="top"/>
    </xf>
    <xf numFmtId="0" fontId="80" fillId="0" borderId="0" xfId="0" applyFont="1" applyBorder="1" applyAlignment="1">
      <alignment horizontal="center" vertical="center" wrapText="1"/>
    </xf>
    <xf numFmtId="4" fontId="80" fillId="0" borderId="0" xfId="0" applyNumberFormat="1" applyFont="1" applyBorder="1" applyAlignment="1">
      <alignment horizontal="center" vertical="center" wrapText="1"/>
    </xf>
    <xf numFmtId="0" fontId="79" fillId="26" borderId="27" xfId="0" applyFont="1" applyFill="1" applyBorder="1" applyAlignment="1">
      <alignment horizontal="center" vertical="center" wrapText="1"/>
    </xf>
    <xf numFmtId="4" fontId="79" fillId="0" borderId="22" xfId="0" applyNumberFormat="1" applyFont="1" applyBorder="1" applyAlignment="1">
      <alignment horizontal="center" vertical="center" wrapText="1"/>
    </xf>
    <xf numFmtId="9" fontId="79" fillId="0" borderId="22" xfId="0" applyNumberFormat="1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164" fontId="77" fillId="24" borderId="22" xfId="0" applyNumberFormat="1" applyFont="1" applyFill="1" applyBorder="1" applyAlignment="1">
      <alignment horizontal="center" vertical="top" wrapText="1"/>
    </xf>
    <xf numFmtId="9" fontId="77" fillId="24" borderId="22" xfId="0" applyNumberFormat="1" applyFont="1" applyFill="1" applyBorder="1" applyAlignment="1">
      <alignment horizontal="center" vertical="top" wrapText="1"/>
    </xf>
    <xf numFmtId="0" fontId="7" fillId="24" borderId="22" xfId="0" applyFont="1" applyFill="1" applyBorder="1" applyAlignment="1">
      <alignment horizontal="left" vertical="center"/>
    </xf>
    <xf numFmtId="0" fontId="81" fillId="0" borderId="22" xfId="0" applyFont="1" applyBorder="1" applyAlignment="1">
      <alignment horizontal="left" vertical="center" wrapText="1"/>
    </xf>
    <xf numFmtId="0" fontId="77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center" wrapText="1"/>
    </xf>
    <xf numFmtId="4" fontId="77" fillId="0" borderId="0" xfId="0" applyNumberFormat="1" applyFont="1" applyBorder="1" applyAlignment="1">
      <alignment horizontal="center" vertical="center" wrapText="1"/>
    </xf>
    <xf numFmtId="9" fontId="77" fillId="0" borderId="0" xfId="0" applyNumberFormat="1" applyFont="1" applyBorder="1" applyAlignment="1">
      <alignment horizontal="center" vertical="center" wrapText="1"/>
    </xf>
    <xf numFmtId="0" fontId="77" fillId="0" borderId="18" xfId="0" applyFont="1" applyBorder="1" applyAlignment="1">
      <alignment horizontal="left" vertical="center" wrapText="1"/>
    </xf>
    <xf numFmtId="0" fontId="81" fillId="0" borderId="2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3" fillId="0" borderId="22" xfId="0" applyFont="1" applyBorder="1" applyAlignment="1">
      <alignment vertical="center" wrapText="1"/>
    </xf>
    <xf numFmtId="0" fontId="77" fillId="0" borderId="22" xfId="0" applyFont="1" applyBorder="1" applyAlignment="1">
      <alignment horizontal="left" vertical="center" wrapText="1"/>
    </xf>
    <xf numFmtId="0" fontId="77" fillId="0" borderId="19" xfId="0" applyFont="1" applyBorder="1" applyAlignment="1">
      <alignment horizontal="left" vertical="center" wrapText="1"/>
    </xf>
    <xf numFmtId="4" fontId="77" fillId="0" borderId="24" xfId="0" applyNumberFormat="1" applyFont="1" applyBorder="1" applyAlignment="1">
      <alignment horizontal="center" vertical="center" wrapText="1"/>
    </xf>
    <xf numFmtId="9" fontId="77" fillId="0" borderId="24" xfId="0" applyNumberFormat="1" applyFont="1" applyBorder="1" applyAlignment="1">
      <alignment horizontal="center" vertical="center" wrapText="1"/>
    </xf>
    <xf numFmtId="0" fontId="77" fillId="0" borderId="22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top" wrapText="1"/>
    </xf>
    <xf numFmtId="2" fontId="79" fillId="0" borderId="22" xfId="0" applyNumberFormat="1" applyFont="1" applyBorder="1" applyAlignment="1">
      <alignment vertical="top" wrapText="1"/>
    </xf>
    <xf numFmtId="9" fontId="79" fillId="0" borderId="10" xfId="0" applyNumberFormat="1" applyFont="1" applyBorder="1" applyAlignment="1">
      <alignment horizontal="center" vertical="top" wrapText="1"/>
    </xf>
    <xf numFmtId="2" fontId="79" fillId="0" borderId="10" xfId="0" applyNumberFormat="1" applyFont="1" applyBorder="1" applyAlignment="1">
      <alignment horizontal="center" vertical="top" wrapText="1"/>
    </xf>
    <xf numFmtId="164" fontId="79" fillId="0" borderId="10" xfId="0" applyNumberFormat="1" applyFont="1" applyBorder="1" applyAlignment="1">
      <alignment horizontal="center" vertical="top" wrapText="1"/>
    </xf>
    <xf numFmtId="164" fontId="79" fillId="0" borderId="11" xfId="0" applyNumberFormat="1" applyFont="1" applyBorder="1" applyAlignment="1">
      <alignment horizontal="center" vertical="top" wrapText="1"/>
    </xf>
    <xf numFmtId="0" fontId="79" fillId="0" borderId="17" xfId="0" applyFont="1" applyBorder="1" applyAlignment="1">
      <alignment horizontal="center" vertical="top" wrapText="1"/>
    </xf>
    <xf numFmtId="2" fontId="79" fillId="0" borderId="17" xfId="0" applyNumberFormat="1" applyFont="1" applyBorder="1" applyAlignment="1">
      <alignment horizontal="center" vertical="top" wrapText="1"/>
    </xf>
    <xf numFmtId="164" fontId="79" fillId="0" borderId="17" xfId="0" applyNumberFormat="1" applyFont="1" applyBorder="1" applyAlignment="1">
      <alignment horizontal="center" vertical="top" wrapText="1"/>
    </xf>
    <xf numFmtId="9" fontId="79" fillId="0" borderId="17" xfId="0" applyNumberFormat="1" applyFont="1" applyBorder="1" applyAlignment="1">
      <alignment horizontal="center" vertical="top" wrapText="1"/>
    </xf>
    <xf numFmtId="164" fontId="79" fillId="0" borderId="15" xfId="0" applyNumberFormat="1" applyFont="1" applyBorder="1" applyAlignment="1">
      <alignment horizontal="center" vertical="top" wrapText="1"/>
    </xf>
    <xf numFmtId="0" fontId="81" fillId="0" borderId="0" xfId="0" applyFont="1" applyAlignment="1">
      <alignment horizontal="left" vertical="center" wrapText="1"/>
    </xf>
    <xf numFmtId="2" fontId="78" fillId="0" borderId="12" xfId="0" applyNumberFormat="1" applyFont="1" applyBorder="1" applyAlignment="1">
      <alignment horizontal="center" vertical="top" wrapText="1"/>
    </xf>
    <xf numFmtId="164" fontId="78" fillId="0" borderId="24" xfId="0" applyNumberFormat="1" applyFont="1" applyBorder="1" applyAlignment="1">
      <alignment horizontal="center" vertical="top" wrapText="1"/>
    </xf>
    <xf numFmtId="0" fontId="78" fillId="0" borderId="24" xfId="0" applyFont="1" applyBorder="1" applyAlignment="1">
      <alignment horizontal="center" vertical="top" wrapText="1"/>
    </xf>
    <xf numFmtId="2" fontId="78" fillId="0" borderId="0" xfId="0" applyNumberFormat="1" applyFont="1" applyAlignment="1">
      <alignment vertical="top" wrapText="1"/>
    </xf>
    <xf numFmtId="0" fontId="78" fillId="24" borderId="11" xfId="0" applyFont="1" applyFill="1" applyBorder="1" applyAlignment="1">
      <alignment horizontal="center" vertical="center" wrapText="1"/>
    </xf>
    <xf numFmtId="2" fontId="78" fillId="24" borderId="0" xfId="0" applyNumberFormat="1" applyFont="1" applyFill="1" applyBorder="1" applyAlignment="1">
      <alignment horizontal="center" vertical="top" wrapText="1"/>
    </xf>
    <xf numFmtId="4" fontId="78" fillId="24" borderId="0" xfId="0" applyNumberFormat="1" applyFont="1" applyFill="1" applyBorder="1" applyAlignment="1">
      <alignment horizontal="center" vertical="center" wrapText="1"/>
    </xf>
    <xf numFmtId="0" fontId="78" fillId="24" borderId="0" xfId="0" applyFont="1" applyFill="1" applyBorder="1" applyAlignment="1">
      <alignment horizontal="center" vertical="center" wrapText="1"/>
    </xf>
    <xf numFmtId="0" fontId="79" fillId="24" borderId="22" xfId="0" applyFont="1" applyFill="1" applyBorder="1" applyAlignment="1">
      <alignment horizontal="center" vertical="top"/>
    </xf>
    <xf numFmtId="164" fontId="7" fillId="0" borderId="23" xfId="0" applyNumberFormat="1" applyFont="1" applyBorder="1" applyAlignment="1">
      <alignment horizontal="center" vertical="center" wrapText="1"/>
    </xf>
    <xf numFmtId="9" fontId="7" fillId="0" borderId="23" xfId="77" applyFont="1" applyFill="1" applyBorder="1" applyAlignment="1" applyProtection="1">
      <alignment horizontal="center" vertical="center" wrapText="1"/>
      <protection/>
    </xf>
    <xf numFmtId="164" fontId="7" fillId="0" borderId="34" xfId="0" applyNumberFormat="1" applyFont="1" applyBorder="1" applyAlignment="1">
      <alignment horizontal="center" vertical="center" wrapText="1"/>
    </xf>
    <xf numFmtId="0" fontId="79" fillId="24" borderId="23" xfId="0" applyFont="1" applyFill="1" applyBorder="1" applyAlignment="1">
      <alignment horizontal="center" vertical="top"/>
    </xf>
    <xf numFmtId="0" fontId="79" fillId="24" borderId="22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79" fillId="24" borderId="0" xfId="0" applyFont="1" applyFill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2" fontId="78" fillId="24" borderId="22" xfId="0" applyNumberFormat="1" applyFont="1" applyFill="1" applyBorder="1" applyAlignment="1">
      <alignment horizontal="center" vertical="center" wrapText="1"/>
    </xf>
    <xf numFmtId="4" fontId="78" fillId="24" borderId="22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/>
    </xf>
    <xf numFmtId="0" fontId="77" fillId="24" borderId="0" xfId="0" applyFont="1" applyFill="1" applyBorder="1" applyAlignment="1">
      <alignment horizontal="center" vertical="center"/>
    </xf>
    <xf numFmtId="2" fontId="81" fillId="24" borderId="22" xfId="0" applyNumberFormat="1" applyFont="1" applyFill="1" applyBorder="1" applyAlignment="1">
      <alignment horizontal="center" vertical="center" wrapText="1"/>
    </xf>
    <xf numFmtId="0" fontId="79" fillId="27" borderId="22" xfId="0" applyFont="1" applyFill="1" applyBorder="1" applyAlignment="1">
      <alignment vertical="center" wrapText="1"/>
    </xf>
    <xf numFmtId="0" fontId="7" fillId="24" borderId="22" xfId="0" applyFont="1" applyFill="1" applyBorder="1" applyAlignment="1">
      <alignment horizontal="center" vertical="center" wrapText="1"/>
    </xf>
    <xf numFmtId="0" fontId="7" fillId="24" borderId="27" xfId="0" applyFont="1" applyFill="1" applyBorder="1" applyAlignment="1">
      <alignment horizontal="center" vertical="center" wrapText="1"/>
    </xf>
    <xf numFmtId="164" fontId="7" fillId="24" borderId="22" xfId="0" applyNumberFormat="1" applyFont="1" applyFill="1" applyBorder="1" applyAlignment="1">
      <alignment horizontal="center" vertical="center" wrapText="1"/>
    </xf>
    <xf numFmtId="9" fontId="7" fillId="24" borderId="22" xfId="77" applyFont="1" applyFill="1" applyBorder="1" applyAlignment="1" applyProtection="1">
      <alignment horizontal="center" vertical="center" wrapText="1"/>
      <protection/>
    </xf>
    <xf numFmtId="164" fontId="7" fillId="24" borderId="35" xfId="0" applyNumberFormat="1" applyFont="1" applyFill="1" applyBorder="1" applyAlignment="1">
      <alignment horizontal="center" vertical="center" wrapText="1"/>
    </xf>
    <xf numFmtId="0" fontId="7" fillId="24" borderId="36" xfId="0" applyFont="1" applyFill="1" applyBorder="1" applyAlignment="1">
      <alignment horizontal="left" vertical="center" wrapText="1"/>
    </xf>
    <xf numFmtId="0" fontId="7" fillId="24" borderId="36" xfId="0" applyFont="1" applyFill="1" applyBorder="1" applyAlignment="1">
      <alignment horizontal="center" vertical="center" wrapText="1"/>
    </xf>
    <xf numFmtId="0" fontId="7" fillId="24" borderId="37" xfId="0" applyFont="1" applyFill="1" applyBorder="1" applyAlignment="1">
      <alignment horizontal="center" vertical="center"/>
    </xf>
    <xf numFmtId="0" fontId="79" fillId="24" borderId="23" xfId="0" applyFont="1" applyFill="1" applyBorder="1" applyAlignment="1">
      <alignment horizontal="center" vertical="center"/>
    </xf>
    <xf numFmtId="0" fontId="7" fillId="24" borderId="38" xfId="0" applyFont="1" applyFill="1" applyBorder="1" applyAlignment="1">
      <alignment horizontal="left" vertical="center" wrapText="1"/>
    </xf>
    <xf numFmtId="0" fontId="7" fillId="24" borderId="22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left" vertical="center" wrapText="1"/>
    </xf>
    <xf numFmtId="0" fontId="77" fillId="24" borderId="22" xfId="0" applyFont="1" applyFill="1" applyBorder="1" applyAlignment="1">
      <alignment horizontal="center" vertical="center"/>
    </xf>
    <xf numFmtId="0" fontId="77" fillId="24" borderId="23" xfId="0" applyFont="1" applyFill="1" applyBorder="1" applyAlignment="1">
      <alignment horizontal="center" vertical="center"/>
    </xf>
    <xf numFmtId="2" fontId="81" fillId="24" borderId="39" xfId="0" applyNumberFormat="1" applyFont="1" applyFill="1" applyBorder="1" applyAlignment="1">
      <alignment horizontal="center" vertical="center"/>
    </xf>
    <xf numFmtId="4" fontId="79" fillId="0" borderId="39" xfId="0" applyNumberFormat="1" applyFont="1" applyBorder="1" applyAlignment="1">
      <alignment horizontal="center" vertical="center"/>
    </xf>
    <xf numFmtId="0" fontId="79" fillId="0" borderId="39" xfId="0" applyFont="1" applyBorder="1" applyAlignment="1">
      <alignment horizontal="center" vertical="center"/>
    </xf>
    <xf numFmtId="171" fontId="79" fillId="26" borderId="22" xfId="0" applyNumberFormat="1" applyFont="1" applyFill="1" applyBorder="1" applyAlignment="1">
      <alignment horizontal="center" vertical="center" wrapText="1"/>
    </xf>
    <xf numFmtId="171" fontId="81" fillId="0" borderId="22" xfId="0" applyNumberFormat="1" applyFont="1" applyBorder="1" applyAlignment="1">
      <alignment horizontal="center" vertical="center" wrapText="1"/>
    </xf>
    <xf numFmtId="171" fontId="79" fillId="0" borderId="22" xfId="0" applyNumberFormat="1" applyFont="1" applyBorder="1" applyAlignment="1">
      <alignment horizontal="center" vertical="center" wrapText="1"/>
    </xf>
    <xf numFmtId="0" fontId="80" fillId="24" borderId="40" xfId="0" applyFont="1" applyFill="1" applyBorder="1" applyAlignment="1">
      <alignment horizontal="center" vertical="center" wrapText="1"/>
    </xf>
    <xf numFmtId="4" fontId="78" fillId="0" borderId="17" xfId="0" applyNumberFormat="1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4" fontId="78" fillId="0" borderId="15" xfId="0" applyNumberFormat="1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4" fontId="13" fillId="0" borderId="22" xfId="0" applyNumberFormat="1" applyFont="1" applyBorder="1" applyAlignment="1">
      <alignment horizontal="center" vertical="center" wrapText="1"/>
    </xf>
    <xf numFmtId="2" fontId="84" fillId="0" borderId="22" xfId="0" applyNumberFormat="1" applyFont="1" applyFill="1" applyBorder="1" applyAlignment="1">
      <alignment horizontal="center" vertical="center" wrapText="1"/>
    </xf>
    <xf numFmtId="4" fontId="13" fillId="0" borderId="22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vertical="center" wrapText="1"/>
    </xf>
    <xf numFmtId="4" fontId="13" fillId="0" borderId="22" xfId="0" applyNumberFormat="1" applyFont="1" applyFill="1" applyBorder="1" applyAlignment="1">
      <alignment horizontal="right" vertical="center" wrapText="1"/>
    </xf>
    <xf numFmtId="4" fontId="13" fillId="0" borderId="41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horizontal="left" vertical="center" wrapText="1"/>
    </xf>
    <xf numFmtId="0" fontId="13" fillId="0" borderId="22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3" fillId="28" borderId="22" xfId="0" applyFont="1" applyFill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3" fillId="28" borderId="22" xfId="0" applyFont="1" applyFill="1" applyBorder="1" applyAlignment="1">
      <alignment vertical="center" wrapText="1"/>
    </xf>
    <xf numFmtId="0" fontId="78" fillId="0" borderId="12" xfId="0" applyFont="1" applyBorder="1" applyAlignment="1">
      <alignment horizontal="left" vertical="center" wrapText="1"/>
    </xf>
    <xf numFmtId="0" fontId="79" fillId="24" borderId="16" xfId="0" applyFont="1" applyFill="1" applyBorder="1" applyAlignment="1">
      <alignment horizontal="left" vertical="center" wrapText="1"/>
    </xf>
    <xf numFmtId="0" fontId="80" fillId="0" borderId="12" xfId="0" applyFont="1" applyBorder="1" applyAlignment="1">
      <alignment horizontal="left" vertical="center" wrapText="1"/>
    </xf>
    <xf numFmtId="0" fontId="80" fillId="0" borderId="0" xfId="0" applyFont="1" applyAlignment="1">
      <alignment horizontal="left" vertical="center" wrapText="1"/>
    </xf>
    <xf numFmtId="0" fontId="4" fillId="24" borderId="22" xfId="0" applyFont="1" applyFill="1" applyBorder="1" applyAlignment="1">
      <alignment vertical="center" wrapText="1"/>
    </xf>
    <xf numFmtId="0" fontId="5" fillId="24" borderId="22" xfId="0" applyFont="1" applyFill="1" applyBorder="1" applyAlignment="1">
      <alignment horizontal="left" vertical="center" wrapText="1"/>
    </xf>
    <xf numFmtId="0" fontId="80" fillId="24" borderId="10" xfId="0" applyFont="1" applyFill="1" applyBorder="1" applyAlignment="1">
      <alignment horizontal="left" vertical="center" wrapText="1"/>
    </xf>
    <xf numFmtId="0" fontId="77" fillId="24" borderId="10" xfId="0" applyFont="1" applyFill="1" applyBorder="1" applyAlignment="1">
      <alignment vertical="center" wrapText="1"/>
    </xf>
    <xf numFmtId="0" fontId="77" fillId="24" borderId="13" xfId="0" applyFont="1" applyFill="1" applyBorder="1" applyAlignment="1">
      <alignment vertical="center" wrapText="1"/>
    </xf>
    <xf numFmtId="0" fontId="3" fillId="24" borderId="41" xfId="0" applyFont="1" applyFill="1" applyBorder="1" applyAlignment="1">
      <alignment horizontal="left" vertical="center" wrapText="1"/>
    </xf>
    <xf numFmtId="0" fontId="80" fillId="0" borderId="12" xfId="0" applyFont="1" applyFill="1" applyBorder="1" applyAlignment="1">
      <alignment horizontal="left" vertical="center" wrapText="1"/>
    </xf>
    <xf numFmtId="0" fontId="6" fillId="24" borderId="22" xfId="0" applyFont="1" applyFill="1" applyBorder="1" applyAlignment="1">
      <alignment horizontal="left" vertical="center" wrapText="1"/>
    </xf>
    <xf numFmtId="0" fontId="79" fillId="24" borderId="42" xfId="0" applyFont="1" applyFill="1" applyBorder="1" applyAlignment="1">
      <alignment horizontal="left" vertical="center" wrapText="1"/>
    </xf>
    <xf numFmtId="0" fontId="80" fillId="0" borderId="22" xfId="0" applyFont="1" applyBorder="1" applyAlignment="1">
      <alignment vertical="center" wrapText="1"/>
    </xf>
    <xf numFmtId="0" fontId="78" fillId="24" borderId="10" xfId="0" applyFont="1" applyFill="1" applyBorder="1" applyAlignment="1">
      <alignment horizontal="center" vertical="center" wrapText="1"/>
    </xf>
    <xf numFmtId="0" fontId="79" fillId="0" borderId="0" xfId="0" applyFont="1" applyAlignment="1">
      <alignment vertical="center" wrapText="1"/>
    </xf>
    <xf numFmtId="0" fontId="79" fillId="0" borderId="0" xfId="0" applyFont="1" applyFill="1" applyAlignment="1">
      <alignment vertical="center" wrapText="1"/>
    </xf>
    <xf numFmtId="0" fontId="79" fillId="0" borderId="10" xfId="0" applyFont="1" applyBorder="1" applyAlignment="1">
      <alignment vertical="center" wrapText="1"/>
    </xf>
    <xf numFmtId="0" fontId="79" fillId="0" borderId="17" xfId="0" applyFont="1" applyBorder="1" applyAlignment="1">
      <alignment vertical="center" wrapText="1"/>
    </xf>
    <xf numFmtId="0" fontId="78" fillId="24" borderId="23" xfId="0" applyFont="1" applyFill="1" applyBorder="1" applyAlignment="1">
      <alignment vertical="center" wrapText="1"/>
    </xf>
    <xf numFmtId="0" fontId="77" fillId="24" borderId="0" xfId="0" applyFont="1" applyFill="1" applyAlignment="1">
      <alignment horizontal="left" vertical="center" wrapText="1"/>
    </xf>
    <xf numFmtId="0" fontId="78" fillId="24" borderId="22" xfId="0" applyFont="1" applyFill="1" applyBorder="1" applyAlignment="1">
      <alignment vertical="center" wrapText="1"/>
    </xf>
    <xf numFmtId="0" fontId="79" fillId="0" borderId="22" xfId="0" applyFont="1" applyBorder="1" applyAlignment="1">
      <alignment vertical="center"/>
    </xf>
    <xf numFmtId="0" fontId="77" fillId="0" borderId="0" xfId="0" applyFont="1" applyFill="1" applyAlignment="1">
      <alignment vertical="center" wrapText="1"/>
    </xf>
    <xf numFmtId="0" fontId="77" fillId="24" borderId="0" xfId="0" applyFont="1" applyFill="1" applyAlignment="1">
      <alignment vertical="center" wrapText="1"/>
    </xf>
    <xf numFmtId="0" fontId="77" fillId="24" borderId="22" xfId="0" applyFont="1" applyFill="1" applyBorder="1" applyAlignment="1">
      <alignment vertical="center" wrapText="1"/>
    </xf>
    <xf numFmtId="0" fontId="79" fillId="0" borderId="0" xfId="0" applyFont="1" applyAlignment="1">
      <alignment horizontal="left" vertical="center" wrapText="1"/>
    </xf>
    <xf numFmtId="0" fontId="79" fillId="24" borderId="0" xfId="0" applyFont="1" applyFill="1" applyAlignment="1">
      <alignment horizontal="left" vertical="center" wrapText="1"/>
    </xf>
    <xf numFmtId="0" fontId="78" fillId="24" borderId="0" xfId="0" applyFont="1" applyFill="1" applyAlignment="1">
      <alignment vertical="center" wrapText="1"/>
    </xf>
    <xf numFmtId="0" fontId="78" fillId="24" borderId="0" xfId="0" applyFont="1" applyFill="1" applyAlignment="1">
      <alignment vertical="center"/>
    </xf>
    <xf numFmtId="0" fontId="19" fillId="0" borderId="22" xfId="0" applyFont="1" applyFill="1" applyBorder="1" applyAlignment="1">
      <alignment vertical="center" wrapText="1"/>
    </xf>
    <xf numFmtId="0" fontId="79" fillId="0" borderId="11" xfId="0" applyFont="1" applyBorder="1" applyAlignment="1">
      <alignment horizontal="center" vertical="center" wrapText="1"/>
    </xf>
    <xf numFmtId="0" fontId="77" fillId="0" borderId="28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9" fillId="24" borderId="23" xfId="0" applyFont="1" applyFill="1" applyBorder="1" applyAlignment="1">
      <alignment horizontal="center" vertical="center" wrapText="1"/>
    </xf>
    <xf numFmtId="164" fontId="78" fillId="24" borderId="22" xfId="0" applyNumberFormat="1" applyFont="1" applyFill="1" applyBorder="1" applyAlignment="1">
      <alignment horizontal="center" vertical="center" wrapText="1"/>
    </xf>
    <xf numFmtId="0" fontId="77" fillId="24" borderId="0" xfId="0" applyFont="1" applyFill="1" applyAlignment="1">
      <alignment horizontal="center" vertical="center"/>
    </xf>
    <xf numFmtId="0" fontId="80" fillId="24" borderId="12" xfId="0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center" vertical="center" wrapText="1"/>
    </xf>
    <xf numFmtId="0" fontId="79" fillId="0" borderId="24" xfId="0" applyFont="1" applyFill="1" applyBorder="1" applyAlignment="1">
      <alignment horizontal="center" vertical="center" wrapText="1"/>
    </xf>
    <xf numFmtId="0" fontId="78" fillId="0" borderId="24" xfId="0" applyFont="1" applyFill="1" applyBorder="1" applyAlignment="1">
      <alignment horizontal="center" vertical="center" wrapText="1"/>
    </xf>
    <xf numFmtId="4" fontId="78" fillId="0" borderId="24" xfId="0" applyNumberFormat="1" applyFont="1" applyFill="1" applyBorder="1" applyAlignment="1">
      <alignment horizontal="center" vertical="center" wrapText="1"/>
    </xf>
    <xf numFmtId="0" fontId="6" fillId="25" borderId="24" xfId="0" applyFont="1" applyFill="1" applyBorder="1" applyAlignment="1">
      <alignment horizontal="center" vertical="center" wrapText="1"/>
    </xf>
    <xf numFmtId="0" fontId="79" fillId="0" borderId="42" xfId="0" applyFont="1" applyFill="1" applyBorder="1" applyAlignment="1">
      <alignment horizontal="center" vertical="center" wrapText="1"/>
    </xf>
    <xf numFmtId="0" fontId="78" fillId="24" borderId="42" xfId="0" applyFont="1" applyFill="1" applyBorder="1" applyAlignment="1">
      <alignment horizontal="center" vertical="center" wrapText="1"/>
    </xf>
    <xf numFmtId="0" fontId="78" fillId="0" borderId="42" xfId="0" applyFont="1" applyFill="1" applyBorder="1" applyAlignment="1">
      <alignment horizontal="center" vertical="center" wrapText="1"/>
    </xf>
    <xf numFmtId="4" fontId="78" fillId="0" borderId="42" xfId="0" applyNumberFormat="1" applyFont="1" applyFill="1" applyBorder="1" applyAlignment="1">
      <alignment horizontal="center" vertical="center" wrapText="1"/>
    </xf>
    <xf numFmtId="0" fontId="6" fillId="25" borderId="42" xfId="0" applyFont="1" applyFill="1" applyBorder="1" applyAlignment="1">
      <alignment horizontal="center" vertical="center" wrapText="1"/>
    </xf>
    <xf numFmtId="0" fontId="79" fillId="24" borderId="42" xfId="0" applyFont="1" applyFill="1" applyBorder="1" applyAlignment="1">
      <alignment horizontal="center" vertical="center" wrapText="1"/>
    </xf>
    <xf numFmtId="4" fontId="78" fillId="24" borderId="42" xfId="0" applyNumberFormat="1" applyFont="1" applyFill="1" applyBorder="1" applyAlignment="1">
      <alignment horizontal="center" vertical="center" wrapText="1"/>
    </xf>
    <xf numFmtId="0" fontId="13" fillId="24" borderId="22" xfId="0" applyFont="1" applyFill="1" applyBorder="1" applyAlignment="1">
      <alignment horizontal="center" vertical="center" wrapText="1"/>
    </xf>
    <xf numFmtId="0" fontId="17" fillId="24" borderId="22" xfId="0" applyFont="1" applyFill="1" applyBorder="1" applyAlignment="1">
      <alignment horizontal="center" vertical="center" wrapText="1"/>
    </xf>
    <xf numFmtId="0" fontId="13" fillId="24" borderId="22" xfId="0" applyFont="1" applyFill="1" applyBorder="1" applyAlignment="1">
      <alignment horizontal="center" vertical="center" wrapText="1"/>
    </xf>
    <xf numFmtId="0" fontId="77" fillId="24" borderId="24" xfId="0" applyFont="1" applyFill="1" applyBorder="1" applyAlignment="1">
      <alignment horizontal="center" vertical="center" wrapText="1"/>
    </xf>
    <xf numFmtId="0" fontId="84" fillId="24" borderId="22" xfId="0" applyFont="1" applyFill="1" applyBorder="1" applyAlignment="1">
      <alignment horizontal="center" vertical="center" wrapText="1"/>
    </xf>
    <xf numFmtId="0" fontId="13" fillId="24" borderId="41" xfId="0" applyFont="1" applyFill="1" applyBorder="1" applyAlignment="1">
      <alignment horizontal="center" vertical="center" wrapText="1"/>
    </xf>
    <xf numFmtId="4" fontId="13" fillId="24" borderId="22" xfId="0" applyNumberFormat="1" applyFont="1" applyFill="1" applyBorder="1" applyAlignment="1">
      <alignment horizontal="center" vertical="center" wrapText="1"/>
    </xf>
    <xf numFmtId="4" fontId="79" fillId="24" borderId="22" xfId="0" applyNumberFormat="1" applyFont="1" applyFill="1" applyBorder="1" applyAlignment="1">
      <alignment horizontal="center" vertical="center" wrapText="1"/>
    </xf>
    <xf numFmtId="9" fontId="79" fillId="24" borderId="22" xfId="0" applyNumberFormat="1" applyFont="1" applyFill="1" applyBorder="1" applyAlignment="1">
      <alignment horizontal="center" vertical="center" wrapText="1"/>
    </xf>
    <xf numFmtId="0" fontId="77" fillId="24" borderId="23" xfId="0" applyFont="1" applyFill="1" applyBorder="1" applyAlignment="1">
      <alignment horizontal="center" vertical="top" wrapText="1"/>
    </xf>
    <xf numFmtId="2" fontId="77" fillId="24" borderId="23" xfId="0" applyNumberFormat="1" applyFont="1" applyFill="1" applyBorder="1" applyAlignment="1">
      <alignment horizontal="center" vertical="top" wrapText="1"/>
    </xf>
    <xf numFmtId="164" fontId="77" fillId="24" borderId="23" xfId="0" applyNumberFormat="1" applyFont="1" applyFill="1" applyBorder="1" applyAlignment="1">
      <alignment vertical="top" wrapText="1"/>
    </xf>
    <xf numFmtId="9" fontId="77" fillId="24" borderId="17" xfId="0" applyNumberFormat="1" applyFont="1" applyFill="1" applyBorder="1" applyAlignment="1">
      <alignment horizontal="center" vertical="top" wrapText="1"/>
    </xf>
    <xf numFmtId="2" fontId="80" fillId="24" borderId="23" xfId="0" applyNumberFormat="1" applyFont="1" applyFill="1" applyBorder="1" applyAlignment="1">
      <alignment vertical="top" wrapText="1"/>
    </xf>
    <xf numFmtId="0" fontId="77" fillId="24" borderId="23" xfId="0" applyFont="1" applyFill="1" applyBorder="1" applyAlignment="1">
      <alignment horizontal="center"/>
    </xf>
    <xf numFmtId="0" fontId="77" fillId="24" borderId="23" xfId="0" applyFont="1" applyFill="1" applyBorder="1" applyAlignment="1">
      <alignment horizontal="center" vertical="top"/>
    </xf>
    <xf numFmtId="0" fontId="79" fillId="24" borderId="17" xfId="0" applyFont="1" applyFill="1" applyBorder="1" applyAlignment="1">
      <alignment vertical="center" wrapText="1"/>
    </xf>
    <xf numFmtId="164" fontId="77" fillId="24" borderId="22" xfId="0" applyNumberFormat="1" applyFont="1" applyFill="1" applyBorder="1" applyAlignment="1">
      <alignment vertical="top" wrapText="1"/>
    </xf>
    <xf numFmtId="2" fontId="79" fillId="24" borderId="15" xfId="0" applyNumberFormat="1" applyFont="1" applyFill="1" applyBorder="1" applyAlignment="1">
      <alignment horizontal="center" vertical="top" wrapText="1"/>
    </xf>
    <xf numFmtId="9" fontId="77" fillId="24" borderId="23" xfId="0" applyNumberFormat="1" applyFont="1" applyFill="1" applyBorder="1" applyAlignment="1">
      <alignment horizontal="center" vertical="top" wrapText="1"/>
    </xf>
    <xf numFmtId="2" fontId="80" fillId="24" borderId="43" xfId="0" applyNumberFormat="1" applyFont="1" applyFill="1" applyBorder="1" applyAlignment="1">
      <alignment vertical="top" wrapText="1"/>
    </xf>
    <xf numFmtId="164" fontId="78" fillId="24" borderId="24" xfId="0" applyNumberFormat="1" applyFont="1" applyFill="1" applyBorder="1" applyAlignment="1">
      <alignment horizontal="center" vertical="top" wrapText="1"/>
    </xf>
    <xf numFmtId="0" fontId="78" fillId="24" borderId="24" xfId="0" applyFont="1" applyFill="1" applyBorder="1" applyAlignment="1">
      <alignment horizontal="center" vertical="top" wrapText="1"/>
    </xf>
    <xf numFmtId="0" fontId="11" fillId="24" borderId="0" xfId="0" applyFont="1" applyFill="1" applyAlignment="1">
      <alignment horizontal="center" vertical="top" wrapText="1"/>
    </xf>
    <xf numFmtId="0" fontId="78" fillId="24" borderId="0" xfId="0" applyFont="1" applyFill="1" applyAlignment="1">
      <alignment vertical="top"/>
    </xf>
    <xf numFmtId="0" fontId="85" fillId="29" borderId="0" xfId="0" applyFont="1" applyFill="1" applyAlignment="1">
      <alignment horizontal="center"/>
    </xf>
    <xf numFmtId="0" fontId="78" fillId="30" borderId="22" xfId="0" applyFont="1" applyFill="1" applyBorder="1" applyAlignment="1">
      <alignment horizontal="center" vertical="center" wrapText="1"/>
    </xf>
    <xf numFmtId="0" fontId="80" fillId="30" borderId="22" xfId="0" applyFont="1" applyFill="1" applyBorder="1" applyAlignment="1">
      <alignment horizontal="center" vertical="center" wrapText="1"/>
    </xf>
    <xf numFmtId="0" fontId="80" fillId="31" borderId="0" xfId="0" applyFont="1" applyFill="1" applyBorder="1" applyAlignment="1">
      <alignment horizontal="center"/>
    </xf>
    <xf numFmtId="0" fontId="80" fillId="30" borderId="44" xfId="0" applyFont="1" applyFill="1" applyBorder="1" applyAlignment="1">
      <alignment horizontal="center" vertical="center" wrapText="1"/>
    </xf>
    <xf numFmtId="0" fontId="80" fillId="30" borderId="45" xfId="0" applyFont="1" applyFill="1" applyBorder="1" applyAlignment="1">
      <alignment horizontal="center" vertical="center" wrapText="1"/>
    </xf>
    <xf numFmtId="0" fontId="78" fillId="30" borderId="46" xfId="0" applyFont="1" applyFill="1" applyBorder="1" applyAlignment="1">
      <alignment horizontal="center" vertical="center" wrapText="1"/>
    </xf>
    <xf numFmtId="0" fontId="78" fillId="30" borderId="0" xfId="0" applyFont="1" applyFill="1" applyBorder="1" applyAlignment="1">
      <alignment horizontal="center" vertical="center" wrapText="1"/>
    </xf>
    <xf numFmtId="0" fontId="78" fillId="31" borderId="40" xfId="0" applyFont="1" applyFill="1" applyBorder="1" applyAlignment="1">
      <alignment horizontal="center" vertical="top" wrapText="1"/>
    </xf>
    <xf numFmtId="0" fontId="78" fillId="31" borderId="0" xfId="0" applyFont="1" applyFill="1" applyBorder="1" applyAlignment="1">
      <alignment horizontal="center" vertical="top" wrapText="1"/>
    </xf>
    <xf numFmtId="0" fontId="80" fillId="29" borderId="0" xfId="0" applyFont="1" applyFill="1" applyBorder="1" applyAlignment="1">
      <alignment horizontal="center"/>
    </xf>
    <xf numFmtId="0" fontId="80" fillId="29" borderId="0" xfId="0" applyFont="1" applyFill="1" applyBorder="1" applyAlignment="1">
      <alignment horizontal="center" vertical="center" wrapText="1"/>
    </xf>
    <xf numFmtId="0" fontId="78" fillId="31" borderId="26" xfId="0" applyFont="1" applyFill="1" applyBorder="1" applyAlignment="1">
      <alignment horizontal="center" vertical="top" wrapText="1"/>
    </xf>
    <xf numFmtId="0" fontId="78" fillId="31" borderId="47" xfId="0" applyFont="1" applyFill="1" applyBorder="1" applyAlignment="1">
      <alignment horizontal="center" vertical="top" wrapText="1"/>
    </xf>
    <xf numFmtId="0" fontId="78" fillId="31" borderId="43" xfId="0" applyFont="1" applyFill="1" applyBorder="1" applyAlignment="1">
      <alignment horizontal="center" vertical="top" wrapText="1"/>
    </xf>
    <xf numFmtId="0" fontId="78" fillId="31" borderId="46" xfId="0" applyFont="1" applyFill="1" applyBorder="1" applyAlignment="1">
      <alignment horizontal="center" vertical="top" wrapText="1"/>
    </xf>
    <xf numFmtId="0" fontId="80" fillId="30" borderId="40" xfId="0" applyFont="1" applyFill="1" applyBorder="1" applyAlignment="1">
      <alignment horizontal="center" vertical="center" wrapText="1"/>
    </xf>
    <xf numFmtId="0" fontId="80" fillId="30" borderId="0" xfId="0" applyFont="1" applyFill="1" applyBorder="1" applyAlignment="1">
      <alignment horizontal="center" vertical="center" wrapText="1"/>
    </xf>
    <xf numFmtId="0" fontId="80" fillId="32" borderId="0" xfId="0" applyFont="1" applyFill="1" applyAlignment="1">
      <alignment horizontal="center"/>
    </xf>
  </cellXfs>
  <cellStyles count="75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eading" xfId="63"/>
    <cellStyle name="Heading1" xfId="64"/>
    <cellStyle name="Hyperlink" xfId="65"/>
    <cellStyle name="Komórka połączona" xfId="66"/>
    <cellStyle name="Komórka zaznaczona" xfId="67"/>
    <cellStyle name="Nagłówek 1" xfId="68"/>
    <cellStyle name="Nagłówek 2" xfId="69"/>
    <cellStyle name="Nagłówek 3" xfId="70"/>
    <cellStyle name="Nagłówek 4" xfId="71"/>
    <cellStyle name="Neutralne" xfId="72"/>
    <cellStyle name="Neutralny" xfId="73"/>
    <cellStyle name="Normalny 2" xfId="74"/>
    <cellStyle name="Obliczenia" xfId="75"/>
    <cellStyle name="Followed Hyperlink" xfId="76"/>
    <cellStyle name="Percent" xfId="77"/>
    <cellStyle name="Result" xfId="78"/>
    <cellStyle name="Result2" xfId="79"/>
    <cellStyle name="Suma" xfId="80"/>
    <cellStyle name="Tekst objaśnienia" xfId="81"/>
    <cellStyle name="Tekst ostrzeżenia" xfId="82"/>
    <cellStyle name="Tytuł" xfId="83"/>
    <cellStyle name="Uwaga" xfId="84"/>
    <cellStyle name="Currency" xfId="85"/>
    <cellStyle name="Currency [0]" xfId="86"/>
    <cellStyle name="Złe" xfId="87"/>
    <cellStyle name="Zły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7"/>
  <sheetViews>
    <sheetView tabSelected="1" zoomScale="86" zoomScaleNormal="86" zoomScaleSheetLayoutView="40" zoomScalePageLayoutView="0" workbookViewId="0" topLeftCell="A1">
      <selection activeCell="E394" sqref="E394:H399"/>
    </sheetView>
  </sheetViews>
  <sheetFormatPr defaultColWidth="9.296875" defaultRowHeight="14.25"/>
  <cols>
    <col min="1" max="1" width="6.8984375" style="3" customWidth="1"/>
    <col min="2" max="2" width="45.8984375" style="330" customWidth="1"/>
    <col min="3" max="3" width="8.19921875" style="3" customWidth="1"/>
    <col min="4" max="4" width="8.59765625" style="4" customWidth="1"/>
    <col min="5" max="5" width="11.8984375" style="5" customWidth="1"/>
    <col min="6" max="6" width="11.59765625" style="5" customWidth="1"/>
    <col min="7" max="7" width="7.8984375" style="3" customWidth="1"/>
    <col min="8" max="8" width="13.5" style="5" customWidth="1"/>
    <col min="9" max="9" width="17.8984375" style="3" customWidth="1"/>
    <col min="10" max="10" width="20.3984375" style="87" customWidth="1"/>
    <col min="11" max="11" width="13.3984375" style="87" customWidth="1"/>
    <col min="12" max="16384" width="9.19921875" style="3" customWidth="1"/>
  </cols>
  <sheetData>
    <row r="1" spans="8:10" ht="12.75">
      <c r="H1" s="416" t="s">
        <v>363</v>
      </c>
      <c r="I1" s="416"/>
      <c r="J1" s="416"/>
    </row>
    <row r="2" spans="1:11" ht="12">
      <c r="A2" s="434" t="s">
        <v>364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</row>
    <row r="3" spans="1:11" ht="12">
      <c r="A3" s="426" t="s">
        <v>358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</row>
    <row r="4" spans="1:11" s="9" customFormat="1" ht="56.25" customHeight="1">
      <c r="A4" s="370" t="s">
        <v>2</v>
      </c>
      <c r="B4" s="277" t="s">
        <v>3</v>
      </c>
      <c r="C4" s="6" t="s">
        <v>4</v>
      </c>
      <c r="D4" s="7" t="s">
        <v>5</v>
      </c>
      <c r="E4" s="319" t="s">
        <v>6</v>
      </c>
      <c r="F4" s="319" t="s">
        <v>7</v>
      </c>
      <c r="G4" s="320" t="s">
        <v>8</v>
      </c>
      <c r="H4" s="321" t="s">
        <v>9</v>
      </c>
      <c r="I4" s="322" t="s">
        <v>10</v>
      </c>
      <c r="J4" s="98" t="s">
        <v>323</v>
      </c>
      <c r="K4" s="164" t="s">
        <v>99</v>
      </c>
    </row>
    <row r="5" spans="1:11" s="9" customFormat="1" ht="56.25" customHeight="1">
      <c r="A5" s="11">
        <v>1</v>
      </c>
      <c r="B5" s="331" t="s">
        <v>293</v>
      </c>
      <c r="C5" s="286" t="s">
        <v>14</v>
      </c>
      <c r="D5" s="393">
        <v>10</v>
      </c>
      <c r="E5" s="324"/>
      <c r="F5" s="240"/>
      <c r="G5" s="241"/>
      <c r="H5" s="240"/>
      <c r="I5" s="323"/>
      <c r="J5" s="122"/>
      <c r="K5" s="124">
        <v>2</v>
      </c>
    </row>
    <row r="6" spans="1:11" s="9" customFormat="1" ht="56.25" customHeight="1">
      <c r="A6" s="11">
        <v>2</v>
      </c>
      <c r="B6" s="332" t="s">
        <v>294</v>
      </c>
      <c r="C6" s="286" t="s">
        <v>14</v>
      </c>
      <c r="D6" s="395">
        <v>10</v>
      </c>
      <c r="E6" s="325"/>
      <c r="F6" s="240"/>
      <c r="G6" s="241"/>
      <c r="H6" s="240"/>
      <c r="I6" s="323"/>
      <c r="J6" s="122"/>
      <c r="K6" s="124">
        <v>2</v>
      </c>
    </row>
    <row r="7" spans="1:11" s="9" customFormat="1" ht="56.25" customHeight="1">
      <c r="A7" s="11">
        <v>3</v>
      </c>
      <c r="B7" s="331" t="s">
        <v>295</v>
      </c>
      <c r="C7" s="286" t="s">
        <v>14</v>
      </c>
      <c r="D7" s="393">
        <v>10</v>
      </c>
      <c r="E7" s="326"/>
      <c r="F7" s="240"/>
      <c r="G7" s="241"/>
      <c r="H7" s="240"/>
      <c r="I7" s="323"/>
      <c r="J7" s="122"/>
      <c r="K7" s="124">
        <v>2</v>
      </c>
    </row>
    <row r="8" spans="1:11" s="9" customFormat="1" ht="56.25" customHeight="1">
      <c r="A8" s="11">
        <v>4</v>
      </c>
      <c r="B8" s="327" t="s">
        <v>296</v>
      </c>
      <c r="C8" s="286" t="s">
        <v>14</v>
      </c>
      <c r="D8" s="393">
        <v>5</v>
      </c>
      <c r="E8" s="326"/>
      <c r="F8" s="240"/>
      <c r="G8" s="241"/>
      <c r="H8" s="240"/>
      <c r="I8" s="323"/>
      <c r="J8" s="122"/>
      <c r="K8" s="124">
        <v>2</v>
      </c>
    </row>
    <row r="9" spans="1:11" s="9" customFormat="1" ht="56.25" customHeight="1">
      <c r="A9" s="11">
        <v>5</v>
      </c>
      <c r="B9" s="333" t="s">
        <v>297</v>
      </c>
      <c r="C9" s="286" t="s">
        <v>14</v>
      </c>
      <c r="D9" s="393">
        <v>5</v>
      </c>
      <c r="E9" s="324"/>
      <c r="F9" s="240"/>
      <c r="G9" s="241"/>
      <c r="H9" s="240"/>
      <c r="I9" s="323"/>
      <c r="J9" s="122"/>
      <c r="K9" s="124">
        <v>2</v>
      </c>
    </row>
    <row r="10" spans="1:11" s="9" customFormat="1" ht="56.25" customHeight="1">
      <c r="A10" s="11">
        <v>6</v>
      </c>
      <c r="B10" s="327" t="s">
        <v>298</v>
      </c>
      <c r="C10" s="286" t="s">
        <v>14</v>
      </c>
      <c r="D10" s="393">
        <v>5</v>
      </c>
      <c r="E10" s="326"/>
      <c r="F10" s="240"/>
      <c r="G10" s="241"/>
      <c r="H10" s="240"/>
      <c r="I10" s="323"/>
      <c r="J10" s="122"/>
      <c r="K10" s="124">
        <v>2</v>
      </c>
    </row>
    <row r="11" spans="1:11" s="9" customFormat="1" ht="56.25" customHeight="1">
      <c r="A11" s="11">
        <v>7</v>
      </c>
      <c r="B11" s="327" t="s">
        <v>299</v>
      </c>
      <c r="C11" s="286" t="s">
        <v>14</v>
      </c>
      <c r="D11" s="393">
        <v>5</v>
      </c>
      <c r="E11" s="326"/>
      <c r="F11" s="240"/>
      <c r="G11" s="241"/>
      <c r="H11" s="240"/>
      <c r="I11" s="323"/>
      <c r="J11" s="122"/>
      <c r="K11" s="124">
        <v>2</v>
      </c>
    </row>
    <row r="12" spans="1:11" s="9" customFormat="1" ht="72.75" customHeight="1">
      <c r="A12" s="11">
        <v>8</v>
      </c>
      <c r="B12" s="327" t="s">
        <v>300</v>
      </c>
      <c r="C12" s="286" t="s">
        <v>14</v>
      </c>
      <c r="D12" s="393">
        <v>10</v>
      </c>
      <c r="E12" s="326"/>
      <c r="F12" s="240"/>
      <c r="G12" s="241"/>
      <c r="H12" s="240"/>
      <c r="I12" s="323"/>
      <c r="J12" s="122"/>
      <c r="K12" s="124">
        <v>2</v>
      </c>
    </row>
    <row r="13" spans="1:11" s="9" customFormat="1" ht="70.5" customHeight="1">
      <c r="A13" s="11">
        <v>9</v>
      </c>
      <c r="B13" s="333" t="s">
        <v>301</v>
      </c>
      <c r="C13" s="286" t="s">
        <v>14</v>
      </c>
      <c r="D13" s="393">
        <v>10</v>
      </c>
      <c r="E13" s="324"/>
      <c r="F13" s="240"/>
      <c r="G13" s="241"/>
      <c r="H13" s="240"/>
      <c r="I13" s="323"/>
      <c r="J13" s="122"/>
      <c r="K13" s="124">
        <v>2</v>
      </c>
    </row>
    <row r="14" spans="1:11" s="9" customFormat="1" ht="56.25" customHeight="1">
      <c r="A14" s="11">
        <v>10</v>
      </c>
      <c r="B14" s="334" t="s">
        <v>302</v>
      </c>
      <c r="C14" s="286" t="s">
        <v>14</v>
      </c>
      <c r="D14" s="393">
        <v>10</v>
      </c>
      <c r="E14" s="326"/>
      <c r="F14" s="240"/>
      <c r="G14" s="241"/>
      <c r="H14" s="240"/>
      <c r="I14" s="323"/>
      <c r="J14" s="122"/>
      <c r="K14" s="124">
        <v>2</v>
      </c>
    </row>
    <row r="15" spans="1:11" s="9" customFormat="1" ht="107.25" customHeight="1">
      <c r="A15" s="11">
        <v>11</v>
      </c>
      <c r="B15" s="333" t="s">
        <v>303</v>
      </c>
      <c r="C15" s="286" t="s">
        <v>14</v>
      </c>
      <c r="D15" s="393">
        <v>5</v>
      </c>
      <c r="E15" s="326"/>
      <c r="F15" s="240"/>
      <c r="G15" s="241"/>
      <c r="H15" s="240"/>
      <c r="I15" s="323"/>
      <c r="J15" s="122"/>
      <c r="K15" s="124">
        <v>2</v>
      </c>
    </row>
    <row r="16" spans="1:11" s="9" customFormat="1" ht="56.25" customHeight="1">
      <c r="A16" s="11">
        <v>12</v>
      </c>
      <c r="B16" s="335" t="s">
        <v>305</v>
      </c>
      <c r="C16" s="286" t="s">
        <v>14</v>
      </c>
      <c r="D16" s="393">
        <v>3</v>
      </c>
      <c r="E16" s="326"/>
      <c r="F16" s="240"/>
      <c r="G16" s="241"/>
      <c r="H16" s="240"/>
      <c r="I16" s="323"/>
      <c r="J16" s="122"/>
      <c r="K16" s="124">
        <v>2</v>
      </c>
    </row>
    <row r="17" spans="1:11" s="9" customFormat="1" ht="66" customHeight="1">
      <c r="A17" s="11">
        <v>13</v>
      </c>
      <c r="B17" s="335" t="s">
        <v>304</v>
      </c>
      <c r="C17" s="286" t="s">
        <v>14</v>
      </c>
      <c r="D17" s="393">
        <v>3</v>
      </c>
      <c r="E17" s="326"/>
      <c r="F17" s="240"/>
      <c r="G17" s="241"/>
      <c r="H17" s="240"/>
      <c r="I17" s="323"/>
      <c r="J17" s="122"/>
      <c r="K17" s="124">
        <v>2</v>
      </c>
    </row>
    <row r="18" spans="1:11" s="9" customFormat="1" ht="56.25" customHeight="1">
      <c r="A18" s="11">
        <v>14</v>
      </c>
      <c r="B18" s="336" t="s">
        <v>306</v>
      </c>
      <c r="C18" s="286" t="s">
        <v>14</v>
      </c>
      <c r="D18" s="392">
        <v>2</v>
      </c>
      <c r="E18" s="328"/>
      <c r="F18" s="240"/>
      <c r="G18" s="241"/>
      <c r="H18" s="240"/>
      <c r="I18" s="323"/>
      <c r="J18" s="122"/>
      <c r="K18" s="124">
        <v>2</v>
      </c>
    </row>
    <row r="19" spans="1:11" s="9" customFormat="1" ht="56.25" customHeight="1">
      <c r="A19" s="11">
        <v>15</v>
      </c>
      <c r="B19" s="369" t="s">
        <v>307</v>
      </c>
      <c r="C19" s="286" t="s">
        <v>14</v>
      </c>
      <c r="D19" s="392">
        <v>2</v>
      </c>
      <c r="E19" s="328"/>
      <c r="F19" s="240"/>
      <c r="G19" s="241"/>
      <c r="H19" s="240"/>
      <c r="I19" s="323"/>
      <c r="J19" s="122"/>
      <c r="K19" s="124">
        <v>2</v>
      </c>
    </row>
    <row r="20" spans="1:11" s="9" customFormat="1" ht="56.25" customHeight="1">
      <c r="A20" s="11">
        <v>16</v>
      </c>
      <c r="B20" s="333" t="s">
        <v>308</v>
      </c>
      <c r="C20" s="286" t="s">
        <v>14</v>
      </c>
      <c r="D20" s="396">
        <v>2</v>
      </c>
      <c r="E20" s="329"/>
      <c r="F20" s="240"/>
      <c r="G20" s="241"/>
      <c r="H20" s="240"/>
      <c r="I20" s="323"/>
      <c r="J20" s="122"/>
      <c r="K20" s="124">
        <v>2</v>
      </c>
    </row>
    <row r="21" spans="1:11" s="9" customFormat="1" ht="94.5" customHeight="1">
      <c r="A21" s="11">
        <v>17</v>
      </c>
      <c r="B21" s="327" t="s">
        <v>310</v>
      </c>
      <c r="C21" s="286" t="s">
        <v>14</v>
      </c>
      <c r="D21" s="391">
        <v>30</v>
      </c>
      <c r="E21" s="328"/>
      <c r="F21" s="240"/>
      <c r="G21" s="241"/>
      <c r="H21" s="240"/>
      <c r="I21" s="323"/>
      <c r="J21" s="122"/>
      <c r="K21" s="124">
        <v>4</v>
      </c>
    </row>
    <row r="22" spans="1:11" s="9" customFormat="1" ht="114" customHeight="1">
      <c r="A22" s="11">
        <v>18</v>
      </c>
      <c r="B22" s="327" t="s">
        <v>309</v>
      </c>
      <c r="C22" s="286" t="s">
        <v>14</v>
      </c>
      <c r="D22" s="391">
        <v>5</v>
      </c>
      <c r="E22" s="328"/>
      <c r="F22" s="240"/>
      <c r="G22" s="241"/>
      <c r="H22" s="240"/>
      <c r="I22" s="323"/>
      <c r="J22" s="122"/>
      <c r="K22" s="124">
        <v>2</v>
      </c>
    </row>
    <row r="23" spans="1:11" s="9" customFormat="1" ht="56.25" customHeight="1">
      <c r="A23" s="11">
        <v>19</v>
      </c>
      <c r="B23" s="337" t="s">
        <v>311</v>
      </c>
      <c r="C23" s="286" t="s">
        <v>14</v>
      </c>
      <c r="D23" s="391">
        <v>30</v>
      </c>
      <c r="E23" s="328"/>
      <c r="F23" s="240"/>
      <c r="G23" s="241"/>
      <c r="H23" s="240"/>
      <c r="I23" s="323"/>
      <c r="J23" s="122"/>
      <c r="K23" s="124">
        <v>10</v>
      </c>
    </row>
    <row r="24" spans="1:11" s="9" customFormat="1" ht="56.25" customHeight="1">
      <c r="A24" s="11">
        <v>20</v>
      </c>
      <c r="B24" s="337" t="s">
        <v>312</v>
      </c>
      <c r="C24" s="286" t="s">
        <v>14</v>
      </c>
      <c r="D24" s="391">
        <v>3</v>
      </c>
      <c r="E24" s="328"/>
      <c r="F24" s="240"/>
      <c r="G24" s="241"/>
      <c r="H24" s="240"/>
      <c r="I24" s="323"/>
      <c r="J24" s="122"/>
      <c r="K24" s="124">
        <v>2</v>
      </c>
    </row>
    <row r="25" spans="1:11" s="9" customFormat="1" ht="56.25" customHeight="1">
      <c r="A25" s="11">
        <v>21</v>
      </c>
      <c r="B25" s="369" t="s">
        <v>313</v>
      </c>
      <c r="C25" s="286" t="s">
        <v>14</v>
      </c>
      <c r="D25" s="392">
        <v>3</v>
      </c>
      <c r="E25" s="328"/>
      <c r="F25" s="240"/>
      <c r="G25" s="241"/>
      <c r="H25" s="240"/>
      <c r="I25" s="323"/>
      <c r="J25" s="122"/>
      <c r="K25" s="124">
        <v>2</v>
      </c>
    </row>
    <row r="26" spans="1:11" s="9" customFormat="1" ht="56.25" customHeight="1">
      <c r="A26" s="11">
        <v>22</v>
      </c>
      <c r="B26" s="327" t="s">
        <v>314</v>
      </c>
      <c r="C26" s="286" t="s">
        <v>14</v>
      </c>
      <c r="D26" s="391">
        <v>5</v>
      </c>
      <c r="E26" s="328"/>
      <c r="F26" s="240"/>
      <c r="G26" s="241"/>
      <c r="H26" s="240"/>
      <c r="I26" s="323"/>
      <c r="J26" s="122"/>
      <c r="K26" s="124">
        <v>2</v>
      </c>
    </row>
    <row r="27" spans="1:11" s="9" customFormat="1" ht="69" customHeight="1">
      <c r="A27" s="11">
        <v>23</v>
      </c>
      <c r="B27" s="327" t="s">
        <v>315</v>
      </c>
      <c r="C27" s="286" t="s">
        <v>14</v>
      </c>
      <c r="D27" s="391">
        <v>25</v>
      </c>
      <c r="E27" s="328"/>
      <c r="F27" s="240"/>
      <c r="G27" s="241"/>
      <c r="H27" s="240"/>
      <c r="I27" s="323"/>
      <c r="J27" s="122"/>
      <c r="K27" s="124">
        <v>4</v>
      </c>
    </row>
    <row r="28" spans="1:11" s="9" customFormat="1" ht="56.25" customHeight="1">
      <c r="A28" s="11">
        <v>25</v>
      </c>
      <c r="B28" s="327" t="s">
        <v>316</v>
      </c>
      <c r="C28" s="286" t="s">
        <v>14</v>
      </c>
      <c r="D28" s="391">
        <v>2</v>
      </c>
      <c r="E28" s="328"/>
      <c r="F28" s="240"/>
      <c r="G28" s="241"/>
      <c r="H28" s="240"/>
      <c r="I28" s="323"/>
      <c r="J28" s="122"/>
      <c r="K28" s="124">
        <v>1</v>
      </c>
    </row>
    <row r="29" spans="1:11" s="9" customFormat="1" ht="56.25" customHeight="1">
      <c r="A29" s="11">
        <v>26</v>
      </c>
      <c r="B29" s="327" t="s">
        <v>317</v>
      </c>
      <c r="C29" s="286" t="s">
        <v>14</v>
      </c>
      <c r="D29" s="391">
        <v>2</v>
      </c>
      <c r="E29" s="328"/>
      <c r="F29" s="240"/>
      <c r="G29" s="241"/>
      <c r="H29" s="240"/>
      <c r="I29" s="323"/>
      <c r="J29" s="122"/>
      <c r="K29" s="124">
        <v>1</v>
      </c>
    </row>
    <row r="30" spans="1:11" s="9" customFormat="1" ht="56.25" customHeight="1">
      <c r="A30" s="11">
        <v>27</v>
      </c>
      <c r="B30" s="327" t="s">
        <v>318</v>
      </c>
      <c r="C30" s="286" t="s">
        <v>14</v>
      </c>
      <c r="D30" s="391">
        <v>5</v>
      </c>
      <c r="E30" s="328"/>
      <c r="F30" s="240"/>
      <c r="G30" s="241"/>
      <c r="H30" s="240"/>
      <c r="I30" s="323"/>
      <c r="J30" s="122"/>
      <c r="K30" s="124">
        <v>2</v>
      </c>
    </row>
    <row r="31" spans="1:11" s="9" customFormat="1" ht="56.25" customHeight="1">
      <c r="A31" s="11">
        <v>28</v>
      </c>
      <c r="B31" s="327" t="s">
        <v>319</v>
      </c>
      <c r="C31" s="286" t="s">
        <v>14</v>
      </c>
      <c r="D31" s="391">
        <v>5</v>
      </c>
      <c r="E31" s="328"/>
      <c r="F31" s="240"/>
      <c r="G31" s="241"/>
      <c r="H31" s="240"/>
      <c r="I31" s="323"/>
      <c r="J31" s="122"/>
      <c r="K31" s="124">
        <v>2</v>
      </c>
    </row>
    <row r="32" spans="1:11" s="9" customFormat="1" ht="56.25" customHeight="1">
      <c r="A32" s="11">
        <v>29</v>
      </c>
      <c r="B32" s="338" t="s">
        <v>320</v>
      </c>
      <c r="C32" s="286" t="s">
        <v>14</v>
      </c>
      <c r="D32" s="391">
        <v>5</v>
      </c>
      <c r="E32" s="328"/>
      <c r="F32" s="240"/>
      <c r="G32" s="241"/>
      <c r="H32" s="240"/>
      <c r="I32" s="323"/>
      <c r="J32" s="122"/>
      <c r="K32" s="124">
        <v>2</v>
      </c>
    </row>
    <row r="33" spans="1:11" s="9" customFormat="1" ht="56.25" customHeight="1">
      <c r="A33" s="11">
        <v>30</v>
      </c>
      <c r="B33" s="338" t="s">
        <v>129</v>
      </c>
      <c r="C33" s="286" t="s">
        <v>14</v>
      </c>
      <c r="D33" s="391">
        <v>3</v>
      </c>
      <c r="E33" s="328"/>
      <c r="F33" s="240"/>
      <c r="G33" s="241"/>
      <c r="H33" s="240"/>
      <c r="I33" s="323"/>
      <c r="J33" s="122"/>
      <c r="K33" s="124">
        <v>2</v>
      </c>
    </row>
    <row r="34" spans="1:11" s="9" customFormat="1" ht="56.25" customHeight="1">
      <c r="A34" s="11">
        <v>31</v>
      </c>
      <c r="B34" s="338" t="s">
        <v>291</v>
      </c>
      <c r="C34" s="286" t="s">
        <v>14</v>
      </c>
      <c r="D34" s="391">
        <v>2</v>
      </c>
      <c r="E34" s="328"/>
      <c r="F34" s="240"/>
      <c r="G34" s="241"/>
      <c r="H34" s="240"/>
      <c r="I34" s="323"/>
      <c r="J34" s="122"/>
      <c r="K34" s="124">
        <v>2</v>
      </c>
    </row>
    <row r="35" spans="1:11" s="9" customFormat="1" ht="56.25" customHeight="1">
      <c r="A35" s="11">
        <v>32</v>
      </c>
      <c r="B35" s="327" t="s">
        <v>292</v>
      </c>
      <c r="C35" s="286" t="s">
        <v>14</v>
      </c>
      <c r="D35" s="391">
        <v>2</v>
      </c>
      <c r="E35" s="328"/>
      <c r="F35" s="240"/>
      <c r="G35" s="241"/>
      <c r="H35" s="240"/>
      <c r="I35" s="323"/>
      <c r="J35" s="122"/>
      <c r="K35" s="124">
        <v>1</v>
      </c>
    </row>
    <row r="36" spans="1:11" s="100" customFormat="1" ht="83.25" customHeight="1">
      <c r="A36" s="11">
        <v>33</v>
      </c>
      <c r="B36" s="335" t="s">
        <v>321</v>
      </c>
      <c r="C36" s="286" t="s">
        <v>14</v>
      </c>
      <c r="D36" s="393">
        <v>5</v>
      </c>
      <c r="E36" s="326"/>
      <c r="F36" s="240"/>
      <c r="G36" s="241"/>
      <c r="H36" s="240"/>
      <c r="I36" s="286"/>
      <c r="J36" s="95"/>
      <c r="K36" s="95">
        <v>2</v>
      </c>
    </row>
    <row r="37" spans="1:11" s="100" customFormat="1" ht="58.5" customHeight="1">
      <c r="A37" s="11">
        <v>34</v>
      </c>
      <c r="B37" s="335" t="s">
        <v>305</v>
      </c>
      <c r="C37" s="286" t="s">
        <v>14</v>
      </c>
      <c r="D37" s="393">
        <v>5</v>
      </c>
      <c r="E37" s="326"/>
      <c r="F37" s="240"/>
      <c r="G37" s="241"/>
      <c r="H37" s="240"/>
      <c r="I37" s="123"/>
      <c r="J37" s="93"/>
      <c r="K37" s="394">
        <v>2</v>
      </c>
    </row>
    <row r="38" spans="1:11" s="100" customFormat="1" ht="87" customHeight="1">
      <c r="A38" s="11">
        <v>35</v>
      </c>
      <c r="B38" s="327" t="s">
        <v>322</v>
      </c>
      <c r="C38" s="286" t="s">
        <v>14</v>
      </c>
      <c r="D38" s="393">
        <v>3</v>
      </c>
      <c r="E38" s="397"/>
      <c r="F38" s="398"/>
      <c r="G38" s="399"/>
      <c r="H38" s="398"/>
      <c r="I38" s="123"/>
      <c r="J38" s="93"/>
      <c r="K38" s="95">
        <v>2</v>
      </c>
    </row>
    <row r="39" spans="1:11" s="100" customFormat="1" ht="63.75" customHeight="1">
      <c r="A39" s="11">
        <v>36</v>
      </c>
      <c r="B39" s="327" t="s">
        <v>296</v>
      </c>
      <c r="C39" s="286" t="s">
        <v>14</v>
      </c>
      <c r="D39" s="393">
        <v>3</v>
      </c>
      <c r="E39" s="397"/>
      <c r="F39" s="398"/>
      <c r="G39" s="399"/>
      <c r="H39" s="398"/>
      <c r="I39" s="123"/>
      <c r="J39" s="93"/>
      <c r="K39" s="95">
        <v>2</v>
      </c>
    </row>
    <row r="40" spans="1:11" s="9" customFormat="1" ht="12">
      <c r="A40" s="11"/>
      <c r="B40" s="339" t="s">
        <v>12</v>
      </c>
      <c r="C40" s="11"/>
      <c r="D40" s="13" t="s">
        <v>13</v>
      </c>
      <c r="E40" s="14" t="s">
        <v>13</v>
      </c>
      <c r="F40" s="8">
        <f>SUM(F5:F39)</f>
        <v>0</v>
      </c>
      <c r="G40" s="15" t="s">
        <v>13</v>
      </c>
      <c r="H40" s="14">
        <f>SUM(H5:H39)</f>
        <v>0</v>
      </c>
      <c r="I40" s="11"/>
      <c r="J40" s="93"/>
      <c r="K40" s="95"/>
    </row>
    <row r="41" spans="2:11" s="9" customFormat="1" ht="12">
      <c r="B41" s="330"/>
      <c r="D41" s="16"/>
      <c r="E41" s="17"/>
      <c r="F41" s="17"/>
      <c r="H41" s="17"/>
      <c r="J41" s="100"/>
      <c r="K41" s="100"/>
    </row>
    <row r="42" spans="2:11" s="9" customFormat="1" ht="12">
      <c r="B42" s="330"/>
      <c r="D42" s="16"/>
      <c r="E42" s="17"/>
      <c r="F42" s="17"/>
      <c r="H42" s="17"/>
      <c r="J42" s="100"/>
      <c r="K42" s="100"/>
    </row>
    <row r="43" spans="1:11" s="9" customFormat="1" ht="12" customHeight="1">
      <c r="A43" s="427" t="s">
        <v>187</v>
      </c>
      <c r="B43" s="427"/>
      <c r="C43" s="427"/>
      <c r="D43" s="427"/>
      <c r="E43" s="427"/>
      <c r="F43" s="427"/>
      <c r="G43" s="427"/>
      <c r="H43" s="427"/>
      <c r="I43" s="427"/>
      <c r="J43" s="427"/>
      <c r="K43" s="427"/>
    </row>
    <row r="44" spans="1:11" s="9" customFormat="1" ht="48">
      <c r="A44" s="371" t="s">
        <v>2</v>
      </c>
      <c r="B44" s="169" t="s">
        <v>3</v>
      </c>
      <c r="C44" s="165" t="s">
        <v>4</v>
      </c>
      <c r="D44" s="166" t="s">
        <v>150</v>
      </c>
      <c r="E44" s="167" t="s">
        <v>6</v>
      </c>
      <c r="F44" s="167" t="s">
        <v>7</v>
      </c>
      <c r="G44" s="165" t="s">
        <v>8</v>
      </c>
      <c r="H44" s="167" t="s">
        <v>9</v>
      </c>
      <c r="I44" s="168" t="s">
        <v>10</v>
      </c>
      <c r="J44" s="98" t="s">
        <v>323</v>
      </c>
      <c r="K44" s="124" t="s">
        <v>99</v>
      </c>
    </row>
    <row r="45" spans="1:11" s="9" customFormat="1" ht="36">
      <c r="A45" s="239" t="s">
        <v>190</v>
      </c>
      <c r="B45" s="186" t="s">
        <v>148</v>
      </c>
      <c r="C45" s="286" t="s">
        <v>151</v>
      </c>
      <c r="D45" s="286">
        <v>2</v>
      </c>
      <c r="E45" s="315"/>
      <c r="F45" s="240"/>
      <c r="G45" s="241"/>
      <c r="H45" s="240"/>
      <c r="I45" s="170"/>
      <c r="J45" s="122"/>
      <c r="K45" s="124">
        <v>1</v>
      </c>
    </row>
    <row r="46" spans="1:11" s="9" customFormat="1" ht="108">
      <c r="A46" s="239" t="s">
        <v>191</v>
      </c>
      <c r="B46" s="297" t="s">
        <v>269</v>
      </c>
      <c r="C46" s="286" t="s">
        <v>14</v>
      </c>
      <c r="D46" s="286">
        <v>25</v>
      </c>
      <c r="E46" s="316"/>
      <c r="F46" s="240"/>
      <c r="G46" s="241"/>
      <c r="H46" s="240"/>
      <c r="I46" s="170"/>
      <c r="J46" s="122"/>
      <c r="K46" s="124">
        <v>5</v>
      </c>
    </row>
    <row r="47" spans="1:11" s="9" customFormat="1" ht="84">
      <c r="A47" s="239" t="s">
        <v>192</v>
      </c>
      <c r="B47" s="209" t="s">
        <v>149</v>
      </c>
      <c r="C47" s="286" t="s">
        <v>14</v>
      </c>
      <c r="D47" s="286">
        <v>25</v>
      </c>
      <c r="E47" s="316"/>
      <c r="F47" s="240"/>
      <c r="G47" s="241"/>
      <c r="H47" s="240"/>
      <c r="I47" s="170"/>
      <c r="J47" s="122"/>
      <c r="K47" s="124">
        <v>5</v>
      </c>
    </row>
    <row r="48" spans="1:11" s="9" customFormat="1" ht="48">
      <c r="A48" s="239" t="s">
        <v>193</v>
      </c>
      <c r="B48" s="209" t="s">
        <v>288</v>
      </c>
      <c r="C48" s="286" t="s">
        <v>14</v>
      </c>
      <c r="D48" s="286">
        <v>20</v>
      </c>
      <c r="E48" s="315"/>
      <c r="F48" s="240"/>
      <c r="G48" s="241"/>
      <c r="H48" s="240"/>
      <c r="I48" s="170"/>
      <c r="J48" s="122"/>
      <c r="K48" s="124">
        <v>2</v>
      </c>
    </row>
    <row r="49" spans="1:11" s="9" customFormat="1" ht="48">
      <c r="A49" s="239" t="s">
        <v>194</v>
      </c>
      <c r="B49" s="186" t="s">
        <v>289</v>
      </c>
      <c r="C49" s="286" t="s">
        <v>14</v>
      </c>
      <c r="D49" s="286">
        <v>18</v>
      </c>
      <c r="E49" s="316"/>
      <c r="F49" s="240"/>
      <c r="G49" s="241"/>
      <c r="H49" s="240"/>
      <c r="I49" s="170"/>
      <c r="J49" s="122"/>
      <c r="K49" s="124">
        <v>1</v>
      </c>
    </row>
    <row r="50" spans="1:11" s="9" customFormat="1" ht="84">
      <c r="A50" s="239" t="s">
        <v>195</v>
      </c>
      <c r="B50" s="209" t="s">
        <v>290</v>
      </c>
      <c r="C50" s="286" t="s">
        <v>14</v>
      </c>
      <c r="D50" s="286">
        <v>12</v>
      </c>
      <c r="E50" s="315"/>
      <c r="F50" s="240"/>
      <c r="G50" s="241"/>
      <c r="H50" s="240"/>
      <c r="I50" s="170"/>
      <c r="J50" s="122"/>
      <c r="K50" s="124">
        <v>1</v>
      </c>
    </row>
    <row r="51" spans="1:11" s="9" customFormat="1" ht="126" customHeight="1">
      <c r="A51" s="239" t="s">
        <v>196</v>
      </c>
      <c r="B51" s="209" t="s">
        <v>272</v>
      </c>
      <c r="C51" s="286" t="s">
        <v>14</v>
      </c>
      <c r="D51" s="286">
        <v>18</v>
      </c>
      <c r="E51" s="315"/>
      <c r="F51" s="240"/>
      <c r="G51" s="241"/>
      <c r="H51" s="240"/>
      <c r="I51" s="170"/>
      <c r="J51" s="122"/>
      <c r="K51" s="124">
        <v>1</v>
      </c>
    </row>
    <row r="52" spans="1:11" s="9" customFormat="1" ht="67.5" customHeight="1">
      <c r="A52" s="239" t="s">
        <v>197</v>
      </c>
      <c r="B52" s="209" t="s">
        <v>199</v>
      </c>
      <c r="C52" s="286" t="s">
        <v>14</v>
      </c>
      <c r="D52" s="286">
        <v>10</v>
      </c>
      <c r="E52" s="315"/>
      <c r="F52" s="240"/>
      <c r="G52" s="241"/>
      <c r="H52" s="240"/>
      <c r="I52" s="170"/>
      <c r="J52" s="122"/>
      <c r="K52" s="124">
        <v>1</v>
      </c>
    </row>
    <row r="53" spans="1:11" s="9" customFormat="1" ht="24">
      <c r="A53" s="239" t="s">
        <v>198</v>
      </c>
      <c r="B53" s="209" t="s">
        <v>200</v>
      </c>
      <c r="C53" s="286" t="s">
        <v>14</v>
      </c>
      <c r="D53" s="286">
        <v>100</v>
      </c>
      <c r="E53" s="317"/>
      <c r="F53" s="240"/>
      <c r="G53" s="241"/>
      <c r="H53" s="240"/>
      <c r="I53" s="170"/>
      <c r="J53" s="122"/>
      <c r="K53" s="124">
        <v>1</v>
      </c>
    </row>
    <row r="54" spans="1:11" s="9" customFormat="1" ht="12">
      <c r="A54" s="11"/>
      <c r="B54" s="339" t="s">
        <v>12</v>
      </c>
      <c r="C54" s="242"/>
      <c r="D54" s="13" t="s">
        <v>13</v>
      </c>
      <c r="E54" s="14" t="s">
        <v>13</v>
      </c>
      <c r="F54" s="8">
        <f>SUM(F45:F53)</f>
        <v>0</v>
      </c>
      <c r="G54" s="15" t="s">
        <v>13</v>
      </c>
      <c r="H54" s="14">
        <f>SUM(H45:H53)</f>
        <v>0</v>
      </c>
      <c r="I54" s="11"/>
      <c r="J54" s="93"/>
      <c r="K54" s="95"/>
    </row>
    <row r="55" spans="1:11" s="9" customFormat="1" ht="12">
      <c r="A55" s="247"/>
      <c r="B55" s="142"/>
      <c r="C55" s="237"/>
      <c r="D55" s="140"/>
      <c r="E55" s="238"/>
      <c r="F55" s="238"/>
      <c r="G55" s="237"/>
      <c r="H55" s="238"/>
      <c r="I55" s="237"/>
      <c r="J55" s="142"/>
      <c r="K55" s="119"/>
    </row>
    <row r="56" spans="2:11" s="9" customFormat="1" ht="12">
      <c r="B56" s="330"/>
      <c r="D56" s="16"/>
      <c r="E56" s="17"/>
      <c r="F56" s="17"/>
      <c r="H56" s="17"/>
      <c r="J56" s="100"/>
      <c r="K56" s="100"/>
    </row>
    <row r="57" spans="1:11" s="9" customFormat="1" ht="12" customHeight="1">
      <c r="A57" s="427" t="s">
        <v>130</v>
      </c>
      <c r="B57" s="427"/>
      <c r="C57" s="427"/>
      <c r="D57" s="427"/>
      <c r="E57" s="427"/>
      <c r="F57" s="427"/>
      <c r="G57" s="427"/>
      <c r="H57" s="427"/>
      <c r="I57" s="427"/>
      <c r="J57" s="427"/>
      <c r="K57" s="427"/>
    </row>
    <row r="58" spans="1:11" s="9" customFormat="1" ht="48">
      <c r="A58" s="372" t="s">
        <v>2</v>
      </c>
      <c r="B58" s="98" t="s">
        <v>3</v>
      </c>
      <c r="C58" s="98" t="s">
        <v>4</v>
      </c>
      <c r="D58" s="98" t="s">
        <v>15</v>
      </c>
      <c r="E58" s="20" t="s">
        <v>6</v>
      </c>
      <c r="F58" s="20" t="s">
        <v>7</v>
      </c>
      <c r="G58" s="18" t="s">
        <v>8</v>
      </c>
      <c r="H58" s="28" t="s">
        <v>9</v>
      </c>
      <c r="I58" s="18" t="s">
        <v>10</v>
      </c>
      <c r="J58" s="98" t="s">
        <v>323</v>
      </c>
      <c r="K58" s="124" t="s">
        <v>99</v>
      </c>
    </row>
    <row r="59" spans="1:11" s="34" customFormat="1" ht="64.5" customHeight="1">
      <c r="A59" s="29">
        <v>1</v>
      </c>
      <c r="B59" s="126" t="s">
        <v>16</v>
      </c>
      <c r="C59" s="112" t="s">
        <v>17</v>
      </c>
      <c r="D59" s="172">
        <v>3</v>
      </c>
      <c r="E59" s="31"/>
      <c r="F59" s="1"/>
      <c r="G59" s="32"/>
      <c r="H59" s="1"/>
      <c r="I59" s="33"/>
      <c r="J59" s="101"/>
      <c r="K59" s="118" t="s">
        <v>101</v>
      </c>
    </row>
    <row r="60" spans="1:11" s="34" customFormat="1" ht="74.25" customHeight="1">
      <c r="A60" s="29">
        <v>2</v>
      </c>
      <c r="B60" s="340" t="s">
        <v>86</v>
      </c>
      <c r="C60" s="127" t="s">
        <v>17</v>
      </c>
      <c r="D60" s="173">
        <v>2</v>
      </c>
      <c r="E60" s="35"/>
      <c r="F60" s="36"/>
      <c r="G60" s="32"/>
      <c r="H60" s="36"/>
      <c r="I60" s="37"/>
      <c r="J60" s="101"/>
      <c r="K60" s="118" t="s">
        <v>101</v>
      </c>
    </row>
    <row r="61" spans="1:11" s="34" customFormat="1" ht="133.5" customHeight="1">
      <c r="A61" s="29">
        <v>3</v>
      </c>
      <c r="B61" s="126" t="s">
        <v>324</v>
      </c>
      <c r="C61" s="112" t="s">
        <v>17</v>
      </c>
      <c r="D61" s="172">
        <v>4</v>
      </c>
      <c r="E61" s="31"/>
      <c r="F61" s="1"/>
      <c r="G61" s="32"/>
      <c r="H61" s="1"/>
      <c r="I61" s="33"/>
      <c r="J61" s="101"/>
      <c r="K61" s="118" t="s">
        <v>101</v>
      </c>
    </row>
    <row r="62" spans="1:11" s="34" customFormat="1" ht="111.75" customHeight="1">
      <c r="A62" s="29">
        <v>4</v>
      </c>
      <c r="B62" s="126" t="s">
        <v>18</v>
      </c>
      <c r="C62" s="112" t="s">
        <v>17</v>
      </c>
      <c r="D62" s="172">
        <v>2</v>
      </c>
      <c r="E62" s="31"/>
      <c r="F62" s="1"/>
      <c r="G62" s="32"/>
      <c r="H62" s="1"/>
      <c r="I62" s="33"/>
      <c r="J62" s="101"/>
      <c r="K62" s="118" t="s">
        <v>101</v>
      </c>
    </row>
    <row r="63" spans="1:11" s="34" customFormat="1" ht="153.75" customHeight="1">
      <c r="A63" s="29">
        <v>5</v>
      </c>
      <c r="B63" s="126" t="s">
        <v>19</v>
      </c>
      <c r="C63" s="112" t="s">
        <v>17</v>
      </c>
      <c r="D63" s="172">
        <v>4</v>
      </c>
      <c r="E63" s="31"/>
      <c r="F63" s="1"/>
      <c r="G63" s="32"/>
      <c r="H63" s="1"/>
      <c r="I63" s="33"/>
      <c r="J63" s="101"/>
      <c r="K63" s="118" t="s">
        <v>101</v>
      </c>
    </row>
    <row r="64" spans="1:11" s="9" customFormat="1" ht="51.75" customHeight="1">
      <c r="A64" s="29">
        <v>6</v>
      </c>
      <c r="B64" s="126" t="s">
        <v>20</v>
      </c>
      <c r="C64" s="112" t="s">
        <v>17</v>
      </c>
      <c r="D64" s="172">
        <v>2</v>
      </c>
      <c r="E64" s="31"/>
      <c r="F64" s="1"/>
      <c r="G64" s="32"/>
      <c r="H64" s="1"/>
      <c r="I64" s="33"/>
      <c r="J64" s="101"/>
      <c r="K64" s="118" t="s">
        <v>101</v>
      </c>
    </row>
    <row r="65" spans="1:11" s="9" customFormat="1" ht="99" customHeight="1">
      <c r="A65" s="29">
        <v>7</v>
      </c>
      <c r="B65" s="126" t="s">
        <v>21</v>
      </c>
      <c r="C65" s="112" t="s">
        <v>17</v>
      </c>
      <c r="D65" s="172">
        <v>2</v>
      </c>
      <c r="E65" s="31"/>
      <c r="F65" s="1"/>
      <c r="G65" s="32"/>
      <c r="H65" s="1"/>
      <c r="I65" s="33"/>
      <c r="J65" s="101"/>
      <c r="K65" s="118" t="s">
        <v>101</v>
      </c>
    </row>
    <row r="66" spans="1:11" s="9" customFormat="1" ht="24.75" customHeight="1">
      <c r="A66" s="29">
        <v>8</v>
      </c>
      <c r="B66" s="126" t="s">
        <v>22</v>
      </c>
      <c r="C66" s="112" t="s">
        <v>17</v>
      </c>
      <c r="D66" s="172">
        <v>50</v>
      </c>
      <c r="E66" s="31"/>
      <c r="F66" s="1"/>
      <c r="G66" s="32"/>
      <c r="H66" s="1"/>
      <c r="I66" s="33"/>
      <c r="J66" s="101"/>
      <c r="K66" s="95" t="s">
        <v>102</v>
      </c>
    </row>
    <row r="67" spans="1:11" s="9" customFormat="1" ht="25.5" customHeight="1">
      <c r="A67" s="29">
        <v>9</v>
      </c>
      <c r="B67" s="126" t="s">
        <v>23</v>
      </c>
      <c r="C67" s="112" t="s">
        <v>17</v>
      </c>
      <c r="D67" s="172">
        <v>5</v>
      </c>
      <c r="E67" s="31"/>
      <c r="F67" s="1"/>
      <c r="G67" s="32"/>
      <c r="H67" s="1"/>
      <c r="I67" s="33"/>
      <c r="J67" s="101"/>
      <c r="K67" s="95" t="s">
        <v>102</v>
      </c>
    </row>
    <row r="68" spans="1:11" s="9" customFormat="1" ht="24.75" customHeight="1">
      <c r="A68" s="29">
        <v>10</v>
      </c>
      <c r="B68" s="126" t="s">
        <v>24</v>
      </c>
      <c r="C68" s="112" t="s">
        <v>17</v>
      </c>
      <c r="D68" s="172">
        <v>8</v>
      </c>
      <c r="E68" s="31"/>
      <c r="F68" s="1"/>
      <c r="G68" s="32"/>
      <c r="H68" s="1"/>
      <c r="I68" s="33"/>
      <c r="J68" s="101"/>
      <c r="K68" s="118" t="s">
        <v>101</v>
      </c>
    </row>
    <row r="69" spans="1:11" s="9" customFormat="1" ht="25.5" customHeight="1">
      <c r="A69" s="29">
        <v>11</v>
      </c>
      <c r="B69" s="126" t="s">
        <v>25</v>
      </c>
      <c r="C69" s="112" t="s">
        <v>17</v>
      </c>
      <c r="D69" s="172">
        <v>6</v>
      </c>
      <c r="E69" s="31"/>
      <c r="F69" s="1"/>
      <c r="G69" s="32"/>
      <c r="H69" s="1"/>
      <c r="I69" s="33"/>
      <c r="J69" s="101"/>
      <c r="K69" s="118" t="s">
        <v>101</v>
      </c>
    </row>
    <row r="70" spans="1:11" s="9" customFormat="1" ht="28.5" customHeight="1">
      <c r="A70" s="29">
        <v>12</v>
      </c>
      <c r="B70" s="126" t="s">
        <v>26</v>
      </c>
      <c r="C70" s="112" t="s">
        <v>17</v>
      </c>
      <c r="D70" s="172">
        <v>14</v>
      </c>
      <c r="E70" s="31"/>
      <c r="F70" s="1"/>
      <c r="G70" s="32"/>
      <c r="H70" s="1"/>
      <c r="I70" s="33"/>
      <c r="J70" s="101"/>
      <c r="K70" s="118" t="s">
        <v>101</v>
      </c>
    </row>
    <row r="71" spans="1:11" s="9" customFormat="1" ht="27.75" customHeight="1">
      <c r="A71" s="29">
        <v>13</v>
      </c>
      <c r="B71" s="126" t="s">
        <v>27</v>
      </c>
      <c r="C71" s="112" t="s">
        <v>17</v>
      </c>
      <c r="D71" s="172">
        <v>14</v>
      </c>
      <c r="E71" s="31"/>
      <c r="F71" s="1"/>
      <c r="G71" s="32"/>
      <c r="H71" s="1"/>
      <c r="I71" s="33"/>
      <c r="J71" s="101"/>
      <c r="K71" s="118" t="s">
        <v>101</v>
      </c>
    </row>
    <row r="72" spans="1:11" s="9" customFormat="1" ht="12">
      <c r="A72" s="23"/>
      <c r="B72" s="341" t="s">
        <v>12</v>
      </c>
      <c r="C72" s="23"/>
      <c r="D72" s="24" t="s">
        <v>13</v>
      </c>
      <c r="E72" s="25" t="s">
        <v>13</v>
      </c>
      <c r="F72" s="26">
        <f>SUM(F59:F71)</f>
        <v>0</v>
      </c>
      <c r="G72" s="27" t="s">
        <v>13</v>
      </c>
      <c r="H72" s="25">
        <f>SUM(H59:H71)</f>
        <v>0</v>
      </c>
      <c r="I72" s="10"/>
      <c r="J72" s="92"/>
      <c r="K72" s="95"/>
    </row>
    <row r="73" spans="2:11" s="9" customFormat="1" ht="12">
      <c r="B73" s="342"/>
      <c r="D73" s="38"/>
      <c r="E73" s="39"/>
      <c r="F73" s="39"/>
      <c r="H73" s="17"/>
      <c r="J73" s="100"/>
      <c r="K73" s="100"/>
    </row>
    <row r="74" spans="2:11" s="9" customFormat="1" ht="12">
      <c r="B74" s="342"/>
      <c r="D74" s="38"/>
      <c r="E74" s="39"/>
      <c r="F74" s="39"/>
      <c r="H74" s="17"/>
      <c r="J74" s="100"/>
      <c r="K74" s="100"/>
    </row>
    <row r="75" spans="1:11" s="9" customFormat="1" ht="12">
      <c r="A75" s="426" t="s">
        <v>87</v>
      </c>
      <c r="B75" s="426"/>
      <c r="C75" s="426"/>
      <c r="D75" s="426"/>
      <c r="E75" s="426"/>
      <c r="F75" s="426"/>
      <c r="G75" s="426"/>
      <c r="H75" s="426"/>
      <c r="I75" s="426"/>
      <c r="J75" s="426"/>
      <c r="K75" s="426"/>
    </row>
    <row r="76" spans="1:11" s="9" customFormat="1" ht="12">
      <c r="A76" s="426" t="s">
        <v>88</v>
      </c>
      <c r="B76" s="426"/>
      <c r="C76" s="426"/>
      <c r="D76" s="426"/>
      <c r="E76" s="426"/>
      <c r="F76" s="426"/>
      <c r="G76" s="426"/>
      <c r="H76" s="426"/>
      <c r="I76" s="426"/>
      <c r="J76" s="426"/>
      <c r="K76" s="426"/>
    </row>
    <row r="77" spans="1:11" s="16" customFormat="1" ht="48">
      <c r="A77" s="372" t="s">
        <v>2</v>
      </c>
      <c r="B77" s="98" t="s">
        <v>3</v>
      </c>
      <c r="C77" s="98" t="s">
        <v>4</v>
      </c>
      <c r="D77" s="98" t="s">
        <v>15</v>
      </c>
      <c r="E77" s="20" t="s">
        <v>6</v>
      </c>
      <c r="F77" s="20" t="s">
        <v>7</v>
      </c>
      <c r="G77" s="18" t="s">
        <v>8</v>
      </c>
      <c r="H77" s="28" t="s">
        <v>9</v>
      </c>
      <c r="I77" s="18" t="s">
        <v>10</v>
      </c>
      <c r="J77" s="98" t="s">
        <v>323</v>
      </c>
      <c r="K77" s="124" t="s">
        <v>99</v>
      </c>
    </row>
    <row r="78" spans="1:11" s="16" customFormat="1" ht="101.25">
      <c r="A78" s="152">
        <v>1</v>
      </c>
      <c r="B78" s="343" t="s">
        <v>28</v>
      </c>
      <c r="C78" s="112" t="s">
        <v>11</v>
      </c>
      <c r="D78" s="174">
        <v>10</v>
      </c>
      <c r="E78" s="82"/>
      <c r="F78" s="2"/>
      <c r="G78" s="32"/>
      <c r="H78" s="2"/>
      <c r="I78" s="40"/>
      <c r="J78" s="102"/>
      <c r="K78" s="95" t="s">
        <v>103</v>
      </c>
    </row>
    <row r="79" spans="1:11" s="16" customFormat="1" ht="123.75">
      <c r="A79" s="152">
        <v>2</v>
      </c>
      <c r="B79" s="343" t="s">
        <v>29</v>
      </c>
      <c r="C79" s="112" t="s">
        <v>11</v>
      </c>
      <c r="D79" s="174">
        <v>8</v>
      </c>
      <c r="E79" s="82"/>
      <c r="F79" s="2"/>
      <c r="G79" s="32"/>
      <c r="H79" s="2"/>
      <c r="I79" s="40"/>
      <c r="J79" s="102"/>
      <c r="K79" s="95" t="s">
        <v>103</v>
      </c>
    </row>
    <row r="80" spans="1:11" s="16" customFormat="1" ht="123.75">
      <c r="A80" s="152">
        <v>3</v>
      </c>
      <c r="B80" s="343" t="s">
        <v>30</v>
      </c>
      <c r="C80" s="112" t="s">
        <v>11</v>
      </c>
      <c r="D80" s="174">
        <v>8</v>
      </c>
      <c r="E80" s="82"/>
      <c r="F80" s="2"/>
      <c r="G80" s="32"/>
      <c r="H80" s="2"/>
      <c r="I80" s="40"/>
      <c r="J80" s="102"/>
      <c r="K80" s="95" t="s">
        <v>103</v>
      </c>
    </row>
    <row r="81" spans="1:11" s="16" customFormat="1" ht="123.75">
      <c r="A81" s="152">
        <v>4</v>
      </c>
      <c r="B81" s="343" t="s">
        <v>31</v>
      </c>
      <c r="C81" s="112" t="s">
        <v>11</v>
      </c>
      <c r="D81" s="174">
        <v>8</v>
      </c>
      <c r="E81" s="82"/>
      <c r="F81" s="2"/>
      <c r="G81" s="32"/>
      <c r="H81" s="2"/>
      <c r="I81" s="40"/>
      <c r="J81" s="102"/>
      <c r="K81" s="95" t="s">
        <v>103</v>
      </c>
    </row>
    <row r="82" spans="1:11" s="16" customFormat="1" ht="101.25">
      <c r="A82" s="152">
        <v>5</v>
      </c>
      <c r="B82" s="343" t="s">
        <v>32</v>
      </c>
      <c r="C82" s="112" t="s">
        <v>11</v>
      </c>
      <c r="D82" s="174">
        <v>10</v>
      </c>
      <c r="E82" s="82"/>
      <c r="F82" s="2"/>
      <c r="G82" s="32"/>
      <c r="H82" s="2"/>
      <c r="I82" s="40"/>
      <c r="J82" s="102"/>
      <c r="K82" s="95" t="s">
        <v>103</v>
      </c>
    </row>
    <row r="83" spans="1:11" s="16" customFormat="1" ht="101.25">
      <c r="A83" s="152">
        <v>6</v>
      </c>
      <c r="B83" s="343" t="s">
        <v>33</v>
      </c>
      <c r="C83" s="112" t="s">
        <v>11</v>
      </c>
      <c r="D83" s="174">
        <v>6</v>
      </c>
      <c r="E83" s="82"/>
      <c r="F83" s="2"/>
      <c r="G83" s="32"/>
      <c r="H83" s="2"/>
      <c r="I83" s="40"/>
      <c r="J83" s="102"/>
      <c r="K83" s="95" t="s">
        <v>103</v>
      </c>
    </row>
    <row r="84" spans="1:11" s="16" customFormat="1" ht="123.75">
      <c r="A84" s="152">
        <v>7</v>
      </c>
      <c r="B84" s="343" t="s">
        <v>34</v>
      </c>
      <c r="C84" s="112" t="s">
        <v>11</v>
      </c>
      <c r="D84" s="174">
        <v>4</v>
      </c>
      <c r="E84" s="83"/>
      <c r="F84" s="2"/>
      <c r="G84" s="32"/>
      <c r="H84" s="2"/>
      <c r="I84" s="40"/>
      <c r="J84" s="102"/>
      <c r="K84" s="95" t="s">
        <v>103</v>
      </c>
    </row>
    <row r="85" spans="1:11" s="16" customFormat="1" ht="170.25" customHeight="1">
      <c r="A85" s="152">
        <v>8</v>
      </c>
      <c r="B85" s="148" t="s">
        <v>35</v>
      </c>
      <c r="C85" s="112" t="s">
        <v>11</v>
      </c>
      <c r="D85" s="174">
        <v>4</v>
      </c>
      <c r="E85" s="83"/>
      <c r="F85" s="2"/>
      <c r="G85" s="32"/>
      <c r="H85" s="2"/>
      <c r="I85" s="40"/>
      <c r="J85" s="102"/>
      <c r="K85" s="95" t="s">
        <v>103</v>
      </c>
    </row>
    <row r="86" spans="1:11" s="16" customFormat="1" ht="52.5" customHeight="1">
      <c r="A86" s="152">
        <v>9</v>
      </c>
      <c r="B86" s="148" t="s">
        <v>125</v>
      </c>
      <c r="C86" s="112" t="s">
        <v>11</v>
      </c>
      <c r="D86" s="174">
        <v>4</v>
      </c>
      <c r="E86" s="83"/>
      <c r="F86" s="2"/>
      <c r="G86" s="32"/>
      <c r="H86" s="2"/>
      <c r="I86" s="40"/>
      <c r="J86" s="102"/>
      <c r="K86" s="95" t="s">
        <v>103</v>
      </c>
    </row>
    <row r="87" spans="1:11" s="16" customFormat="1" ht="135">
      <c r="A87" s="152">
        <v>10</v>
      </c>
      <c r="B87" s="139" t="s">
        <v>89</v>
      </c>
      <c r="C87" s="112" t="s">
        <v>11</v>
      </c>
      <c r="D87" s="174">
        <v>4</v>
      </c>
      <c r="E87" s="83"/>
      <c r="F87" s="2"/>
      <c r="G87" s="32"/>
      <c r="H87" s="2"/>
      <c r="I87" s="40"/>
      <c r="J87" s="102"/>
      <c r="K87" s="95" t="s">
        <v>103</v>
      </c>
    </row>
    <row r="88" spans="1:11" s="16" customFormat="1" ht="180">
      <c r="A88" s="152">
        <v>11</v>
      </c>
      <c r="B88" s="139" t="s">
        <v>36</v>
      </c>
      <c r="C88" s="112" t="s">
        <v>11</v>
      </c>
      <c r="D88" s="174">
        <v>4</v>
      </c>
      <c r="E88" s="83"/>
      <c r="F88" s="2"/>
      <c r="G88" s="32"/>
      <c r="H88" s="2"/>
      <c r="I88" s="40"/>
      <c r="J88" s="102"/>
      <c r="K88" s="95" t="s">
        <v>103</v>
      </c>
    </row>
    <row r="89" spans="1:11" s="16" customFormat="1" ht="157.5">
      <c r="A89" s="152">
        <v>12</v>
      </c>
      <c r="B89" s="139" t="s">
        <v>37</v>
      </c>
      <c r="C89" s="112" t="s">
        <v>11</v>
      </c>
      <c r="D89" s="174">
        <v>12</v>
      </c>
      <c r="E89" s="83"/>
      <c r="F89" s="2"/>
      <c r="G89" s="32"/>
      <c r="H89" s="2"/>
      <c r="I89" s="40"/>
      <c r="J89" s="102"/>
      <c r="K89" s="95" t="s">
        <v>103</v>
      </c>
    </row>
    <row r="90" spans="1:11" s="16" customFormat="1" ht="135">
      <c r="A90" s="152">
        <v>13</v>
      </c>
      <c r="B90" s="139" t="s">
        <v>38</v>
      </c>
      <c r="C90" s="112" t="s">
        <v>11</v>
      </c>
      <c r="D90" s="174">
        <v>2</v>
      </c>
      <c r="E90" s="83"/>
      <c r="F90" s="2"/>
      <c r="G90" s="32"/>
      <c r="H90" s="2"/>
      <c r="I90" s="40"/>
      <c r="J90" s="102"/>
      <c r="K90" s="95" t="s">
        <v>103</v>
      </c>
    </row>
    <row r="91" spans="1:11" s="16" customFormat="1" ht="135">
      <c r="A91" s="152">
        <v>14</v>
      </c>
      <c r="B91" s="139" t="s">
        <v>39</v>
      </c>
      <c r="C91" s="112" t="s">
        <v>11</v>
      </c>
      <c r="D91" s="174">
        <v>2</v>
      </c>
      <c r="E91" s="83"/>
      <c r="F91" s="2"/>
      <c r="G91" s="32"/>
      <c r="H91" s="2"/>
      <c r="I91" s="40"/>
      <c r="J91" s="102"/>
      <c r="K91" s="95" t="s">
        <v>103</v>
      </c>
    </row>
    <row r="92" spans="1:11" s="16" customFormat="1" ht="135">
      <c r="A92" s="152">
        <v>15</v>
      </c>
      <c r="B92" s="139" t="s">
        <v>40</v>
      </c>
      <c r="C92" s="112" t="s">
        <v>11</v>
      </c>
      <c r="D92" s="174">
        <v>2</v>
      </c>
      <c r="E92" s="83"/>
      <c r="F92" s="2"/>
      <c r="G92" s="32"/>
      <c r="H92" s="2"/>
      <c r="I92" s="40"/>
      <c r="J92" s="102"/>
      <c r="K92" s="95" t="s">
        <v>103</v>
      </c>
    </row>
    <row r="93" spans="1:11" s="16" customFormat="1" ht="135">
      <c r="A93" s="152">
        <v>16</v>
      </c>
      <c r="B93" s="139" t="s">
        <v>41</v>
      </c>
      <c r="C93" s="112" t="s">
        <v>11</v>
      </c>
      <c r="D93" s="174">
        <v>2</v>
      </c>
      <c r="E93" s="83"/>
      <c r="F93" s="2"/>
      <c r="G93" s="32"/>
      <c r="H93" s="2"/>
      <c r="I93" s="40"/>
      <c r="J93" s="102"/>
      <c r="K93" s="95" t="s">
        <v>103</v>
      </c>
    </row>
    <row r="94" spans="1:11" s="16" customFormat="1" ht="33.75">
      <c r="A94" s="152">
        <v>17</v>
      </c>
      <c r="B94" s="139" t="s">
        <v>42</v>
      </c>
      <c r="C94" s="112" t="s">
        <v>11</v>
      </c>
      <c r="D94" s="174">
        <v>4</v>
      </c>
      <c r="E94" s="83"/>
      <c r="F94" s="2"/>
      <c r="G94" s="32"/>
      <c r="H94" s="2"/>
      <c r="I94" s="40"/>
      <c r="J94" s="102"/>
      <c r="K94" s="95" t="s">
        <v>103</v>
      </c>
    </row>
    <row r="95" spans="1:11" s="16" customFormat="1" ht="112.5">
      <c r="A95" s="152">
        <v>18</v>
      </c>
      <c r="B95" s="139" t="s">
        <v>43</v>
      </c>
      <c r="C95" s="112" t="s">
        <v>11</v>
      </c>
      <c r="D95" s="174">
        <v>6</v>
      </c>
      <c r="E95" s="83"/>
      <c r="F95" s="2"/>
      <c r="G95" s="32"/>
      <c r="H95" s="2"/>
      <c r="I95" s="40"/>
      <c r="J95" s="102"/>
      <c r="K95" s="95" t="s">
        <v>103</v>
      </c>
    </row>
    <row r="96" spans="1:11" s="16" customFormat="1" ht="90">
      <c r="A96" s="152">
        <v>19</v>
      </c>
      <c r="B96" s="139" t="s">
        <v>44</v>
      </c>
      <c r="C96" s="112" t="s">
        <v>11</v>
      </c>
      <c r="D96" s="174">
        <v>10</v>
      </c>
      <c r="E96" s="83"/>
      <c r="F96" s="2"/>
      <c r="G96" s="32"/>
      <c r="H96" s="2"/>
      <c r="I96" s="40"/>
      <c r="J96" s="102"/>
      <c r="K96" s="95" t="s">
        <v>103</v>
      </c>
    </row>
    <row r="97" spans="1:11" s="16" customFormat="1" ht="101.25">
      <c r="A97" s="152">
        <v>20</v>
      </c>
      <c r="B97" s="139" t="s">
        <v>45</v>
      </c>
      <c r="C97" s="112" t="s">
        <v>11</v>
      </c>
      <c r="D97" s="174">
        <v>24</v>
      </c>
      <c r="E97" s="83"/>
      <c r="F97" s="2"/>
      <c r="G97" s="32"/>
      <c r="H97" s="2"/>
      <c r="I97" s="40"/>
      <c r="J97" s="102"/>
      <c r="K97" s="95" t="s">
        <v>103</v>
      </c>
    </row>
    <row r="98" spans="1:11" s="16" customFormat="1" ht="180">
      <c r="A98" s="152">
        <v>21</v>
      </c>
      <c r="B98" s="139" t="s">
        <v>90</v>
      </c>
      <c r="C98" s="112" t="s">
        <v>11</v>
      </c>
      <c r="D98" s="174">
        <v>4</v>
      </c>
      <c r="E98" s="83"/>
      <c r="F98" s="2"/>
      <c r="G98" s="32"/>
      <c r="H98" s="2"/>
      <c r="I98" s="40"/>
      <c r="J98" s="102"/>
      <c r="K98" s="95" t="s">
        <v>103</v>
      </c>
    </row>
    <row r="99" spans="1:11" s="16" customFormat="1" ht="180">
      <c r="A99" s="152">
        <v>22</v>
      </c>
      <c r="B99" s="139" t="s">
        <v>152</v>
      </c>
      <c r="C99" s="112" t="s">
        <v>11</v>
      </c>
      <c r="D99" s="174">
        <v>8</v>
      </c>
      <c r="E99" s="135"/>
      <c r="F99" s="136"/>
      <c r="G99" s="137"/>
      <c r="H99" s="136"/>
      <c r="I99" s="40"/>
      <c r="J99" s="102"/>
      <c r="K99" s="95"/>
    </row>
    <row r="100" spans="1:11" s="16" customFormat="1" ht="33.75">
      <c r="A100" s="152">
        <v>23</v>
      </c>
      <c r="B100" s="139" t="s">
        <v>325</v>
      </c>
      <c r="C100" s="112" t="s">
        <v>11</v>
      </c>
      <c r="D100" s="174">
        <v>3</v>
      </c>
      <c r="E100" s="135"/>
      <c r="F100" s="136"/>
      <c r="G100" s="137"/>
      <c r="H100" s="136"/>
      <c r="I100" s="40"/>
      <c r="J100" s="102"/>
      <c r="K100" s="95">
        <v>2</v>
      </c>
    </row>
    <row r="101" spans="1:11" s="16" customFormat="1" ht="45">
      <c r="A101" s="152">
        <v>24</v>
      </c>
      <c r="B101" s="139" t="s">
        <v>326</v>
      </c>
      <c r="C101" s="112" t="s">
        <v>11</v>
      </c>
      <c r="D101" s="174">
        <v>3</v>
      </c>
      <c r="E101" s="135"/>
      <c r="F101" s="136"/>
      <c r="G101" s="137"/>
      <c r="H101" s="136"/>
      <c r="I101" s="40"/>
      <c r="J101" s="102"/>
      <c r="K101" s="95">
        <v>2</v>
      </c>
    </row>
    <row r="102" spans="1:11" s="16" customFormat="1" ht="33.75">
      <c r="A102" s="152">
        <v>25</v>
      </c>
      <c r="B102" s="139" t="s">
        <v>327</v>
      </c>
      <c r="C102" s="112" t="s">
        <v>11</v>
      </c>
      <c r="D102" s="174">
        <v>3</v>
      </c>
      <c r="E102" s="135"/>
      <c r="F102" s="136"/>
      <c r="G102" s="137"/>
      <c r="H102" s="136"/>
      <c r="I102" s="40"/>
      <c r="J102" s="102"/>
      <c r="K102" s="95">
        <v>2</v>
      </c>
    </row>
    <row r="103" spans="1:11" s="16" customFormat="1" ht="236.25">
      <c r="A103" s="152">
        <v>26</v>
      </c>
      <c r="B103" s="139" t="s">
        <v>153</v>
      </c>
      <c r="C103" s="112" t="s">
        <v>11</v>
      </c>
      <c r="D103" s="174">
        <v>1</v>
      </c>
      <c r="E103" s="135"/>
      <c r="F103" s="136"/>
      <c r="G103" s="137"/>
      <c r="H103" s="136"/>
      <c r="I103" s="40"/>
      <c r="J103" s="102"/>
      <c r="K103" s="95"/>
    </row>
    <row r="104" spans="1:11" s="100" customFormat="1" ht="36.75" customHeight="1">
      <c r="A104" s="152">
        <v>27</v>
      </c>
      <c r="B104" s="344" t="s">
        <v>46</v>
      </c>
      <c r="C104" s="112" t="s">
        <v>11</v>
      </c>
      <c r="D104" s="174">
        <v>180</v>
      </c>
      <c r="E104" s="135"/>
      <c r="F104" s="136"/>
      <c r="G104" s="137"/>
      <c r="H104" s="136"/>
      <c r="I104" s="138"/>
      <c r="J104" s="102"/>
      <c r="K104" s="95" t="s">
        <v>119</v>
      </c>
    </row>
    <row r="105" spans="1:11" s="100" customFormat="1" ht="36">
      <c r="A105" s="152">
        <v>28</v>
      </c>
      <c r="B105" s="139" t="s">
        <v>47</v>
      </c>
      <c r="C105" s="112" t="s">
        <v>11</v>
      </c>
      <c r="D105" s="174">
        <v>60</v>
      </c>
      <c r="E105" s="135"/>
      <c r="F105" s="136"/>
      <c r="G105" s="137"/>
      <c r="H105" s="136"/>
      <c r="I105" s="138"/>
      <c r="J105" s="102"/>
      <c r="K105" s="95" t="s">
        <v>118</v>
      </c>
    </row>
    <row r="106" spans="1:11" s="100" customFormat="1" ht="36">
      <c r="A106" s="152">
        <v>29</v>
      </c>
      <c r="B106" s="139" t="s">
        <v>48</v>
      </c>
      <c r="C106" s="112" t="s">
        <v>11</v>
      </c>
      <c r="D106" s="174">
        <v>60</v>
      </c>
      <c r="E106" s="135"/>
      <c r="F106" s="136"/>
      <c r="G106" s="137"/>
      <c r="H106" s="136"/>
      <c r="I106" s="138"/>
      <c r="J106" s="102"/>
      <c r="K106" s="95" t="s">
        <v>118</v>
      </c>
    </row>
    <row r="107" spans="1:11" s="100" customFormat="1" ht="36">
      <c r="A107" s="152">
        <v>30</v>
      </c>
      <c r="B107" s="139" t="s">
        <v>49</v>
      </c>
      <c r="C107" s="112" t="s">
        <v>11</v>
      </c>
      <c r="D107" s="174">
        <v>400</v>
      </c>
      <c r="E107" s="135"/>
      <c r="F107" s="136"/>
      <c r="G107" s="137"/>
      <c r="H107" s="136"/>
      <c r="I107" s="138"/>
      <c r="J107" s="102"/>
      <c r="K107" s="95" t="s">
        <v>118</v>
      </c>
    </row>
    <row r="108" spans="1:11" s="100" customFormat="1" ht="36">
      <c r="A108" s="152">
        <v>31</v>
      </c>
      <c r="B108" s="139" t="s">
        <v>50</v>
      </c>
      <c r="C108" s="112" t="s">
        <v>11</v>
      </c>
      <c r="D108" s="174">
        <v>100</v>
      </c>
      <c r="E108" s="135"/>
      <c r="F108" s="136"/>
      <c r="G108" s="137"/>
      <c r="H108" s="136"/>
      <c r="I108" s="138"/>
      <c r="J108" s="102"/>
      <c r="K108" s="95" t="s">
        <v>118</v>
      </c>
    </row>
    <row r="109" spans="1:11" s="100" customFormat="1" ht="36">
      <c r="A109" s="152">
        <v>32</v>
      </c>
      <c r="B109" s="139" t="s">
        <v>51</v>
      </c>
      <c r="C109" s="112" t="s">
        <v>11</v>
      </c>
      <c r="D109" s="174">
        <v>100</v>
      </c>
      <c r="E109" s="135"/>
      <c r="F109" s="136"/>
      <c r="G109" s="137"/>
      <c r="H109" s="136"/>
      <c r="I109" s="138"/>
      <c r="J109" s="102"/>
      <c r="K109" s="95" t="s">
        <v>118</v>
      </c>
    </row>
    <row r="110" spans="1:11" s="100" customFormat="1" ht="36">
      <c r="A110" s="152">
        <v>33</v>
      </c>
      <c r="B110" s="139" t="s">
        <v>52</v>
      </c>
      <c r="C110" s="112" t="s">
        <v>11</v>
      </c>
      <c r="D110" s="174">
        <v>60</v>
      </c>
      <c r="E110" s="135"/>
      <c r="F110" s="136"/>
      <c r="G110" s="137"/>
      <c r="H110" s="136"/>
      <c r="I110" s="138"/>
      <c r="J110" s="102"/>
      <c r="K110" s="95" t="s">
        <v>118</v>
      </c>
    </row>
    <row r="111" spans="1:11" s="100" customFormat="1" ht="12">
      <c r="A111" s="91"/>
      <c r="B111" s="345" t="s">
        <v>12</v>
      </c>
      <c r="C111" s="112"/>
      <c r="D111" s="90" t="s">
        <v>13</v>
      </c>
      <c r="E111" s="89" t="s">
        <v>13</v>
      </c>
      <c r="F111" s="89">
        <f>SUM(F78:F110)</f>
        <v>0</v>
      </c>
      <c r="G111" s="90" t="s">
        <v>13</v>
      </c>
      <c r="H111" s="89">
        <f>SUM(H78:H110)</f>
        <v>0</v>
      </c>
      <c r="I111" s="91"/>
      <c r="J111" s="99"/>
      <c r="K111" s="95"/>
    </row>
    <row r="112" spans="1:10" ht="12">
      <c r="A112" s="9"/>
      <c r="B112" s="342"/>
      <c r="C112" s="9"/>
      <c r="D112" s="38"/>
      <c r="E112" s="39"/>
      <c r="F112" s="39"/>
      <c r="G112" s="9"/>
      <c r="H112" s="17"/>
      <c r="I112" s="9"/>
      <c r="J112" s="100"/>
    </row>
    <row r="113" spans="1:11" s="4" customFormat="1" ht="12">
      <c r="A113" s="9"/>
      <c r="B113" s="330"/>
      <c r="C113" s="9"/>
      <c r="D113" s="16"/>
      <c r="E113" s="17"/>
      <c r="F113" s="17"/>
      <c r="G113" s="9"/>
      <c r="H113" s="17"/>
      <c r="I113" s="9"/>
      <c r="J113" s="100"/>
      <c r="K113" s="87"/>
    </row>
    <row r="114" spans="1:11" s="16" customFormat="1" ht="12" customHeight="1">
      <c r="A114" s="419" t="s">
        <v>53</v>
      </c>
      <c r="B114" s="419"/>
      <c r="C114" s="419"/>
      <c r="D114" s="419"/>
      <c r="E114" s="419"/>
      <c r="F114" s="419"/>
      <c r="G114" s="419"/>
      <c r="H114" s="419"/>
      <c r="I114" s="419"/>
      <c r="J114" s="419"/>
      <c r="K114" s="100"/>
    </row>
    <row r="115" spans="1:11" s="16" customFormat="1" ht="47.25" customHeight="1">
      <c r="A115" s="373" t="s">
        <v>2</v>
      </c>
      <c r="B115" s="98" t="s">
        <v>3</v>
      </c>
      <c r="C115" s="98" t="s">
        <v>4</v>
      </c>
      <c r="D115" s="98" t="s">
        <v>5</v>
      </c>
      <c r="E115" s="175" t="s">
        <v>6</v>
      </c>
      <c r="F115" s="43" t="s">
        <v>7</v>
      </c>
      <c r="G115" s="44" t="s">
        <v>8</v>
      </c>
      <c r="H115" s="42" t="s">
        <v>9</v>
      </c>
      <c r="I115" s="19" t="s">
        <v>10</v>
      </c>
      <c r="J115" s="122" t="s">
        <v>323</v>
      </c>
      <c r="K115" s="119"/>
    </row>
    <row r="116" spans="1:11" s="77" customFormat="1" ht="24" customHeight="1">
      <c r="A116" s="103">
        <v>1</v>
      </c>
      <c r="B116" s="346" t="s">
        <v>54</v>
      </c>
      <c r="C116" s="172" t="s">
        <v>11</v>
      </c>
      <c r="D116" s="112">
        <v>50</v>
      </c>
      <c r="E116" s="176"/>
      <c r="F116" s="2"/>
      <c r="G116" s="104"/>
      <c r="H116" s="2"/>
      <c r="I116" s="30"/>
      <c r="J116" s="118"/>
      <c r="K116" s="120"/>
    </row>
    <row r="117" spans="1:11" s="77" customFormat="1" ht="24" customHeight="1">
      <c r="A117" s="103">
        <v>2</v>
      </c>
      <c r="B117" s="347" t="s">
        <v>55</v>
      </c>
      <c r="C117" s="172" t="s">
        <v>11</v>
      </c>
      <c r="D117" s="112">
        <v>50</v>
      </c>
      <c r="E117" s="177"/>
      <c r="F117" s="2"/>
      <c r="G117" s="104"/>
      <c r="H117" s="2"/>
      <c r="I117" s="30"/>
      <c r="J117" s="118"/>
      <c r="K117" s="120"/>
    </row>
    <row r="118" spans="1:11" s="77" customFormat="1" ht="24">
      <c r="A118" s="103">
        <v>3</v>
      </c>
      <c r="B118" s="347" t="s">
        <v>56</v>
      </c>
      <c r="C118" s="172" t="s">
        <v>11</v>
      </c>
      <c r="D118" s="178">
        <v>50</v>
      </c>
      <c r="E118" s="177"/>
      <c r="F118" s="2"/>
      <c r="G118" s="104"/>
      <c r="H118" s="2"/>
      <c r="J118" s="118"/>
      <c r="K118" s="120"/>
    </row>
    <row r="119" spans="1:11" s="77" customFormat="1" ht="24">
      <c r="A119" s="103">
        <v>4</v>
      </c>
      <c r="B119" s="347" t="s">
        <v>57</v>
      </c>
      <c r="C119" s="172" t="s">
        <v>11</v>
      </c>
      <c r="D119" s="112">
        <v>50</v>
      </c>
      <c r="E119" s="177"/>
      <c r="F119" s="2"/>
      <c r="G119" s="104"/>
      <c r="H119" s="2"/>
      <c r="I119" s="103"/>
      <c r="J119" s="118"/>
      <c r="K119" s="120"/>
    </row>
    <row r="120" spans="1:11" s="77" customFormat="1" ht="24">
      <c r="A120" s="103">
        <v>5</v>
      </c>
      <c r="B120" s="347" t="s">
        <v>58</v>
      </c>
      <c r="C120" s="172" t="s">
        <v>11</v>
      </c>
      <c r="D120" s="178">
        <v>50</v>
      </c>
      <c r="E120" s="177"/>
      <c r="F120" s="2"/>
      <c r="G120" s="104"/>
      <c r="H120" s="2"/>
      <c r="I120" s="103"/>
      <c r="J120" s="118"/>
      <c r="K120" s="120"/>
    </row>
    <row r="121" spans="1:11" s="77" customFormat="1" ht="24">
      <c r="A121" s="103">
        <v>6</v>
      </c>
      <c r="B121" s="347" t="s">
        <v>59</v>
      </c>
      <c r="C121" s="172" t="s">
        <v>11</v>
      </c>
      <c r="D121" s="112">
        <v>30</v>
      </c>
      <c r="E121" s="176"/>
      <c r="F121" s="2"/>
      <c r="G121" s="104"/>
      <c r="H121" s="2"/>
      <c r="I121" s="30"/>
      <c r="J121" s="118"/>
      <c r="K121" s="120"/>
    </row>
    <row r="122" spans="1:11" s="77" customFormat="1" ht="24">
      <c r="A122" s="103">
        <v>7</v>
      </c>
      <c r="B122" s="347" t="s">
        <v>60</v>
      </c>
      <c r="C122" s="172" t="s">
        <v>11</v>
      </c>
      <c r="D122" s="178">
        <v>20</v>
      </c>
      <c r="E122" s="177"/>
      <c r="F122" s="2"/>
      <c r="G122" s="104"/>
      <c r="H122" s="2"/>
      <c r="J122" s="118"/>
      <c r="K122" s="120"/>
    </row>
    <row r="123" spans="1:11" s="77" customFormat="1" ht="24">
      <c r="A123" s="103">
        <v>8</v>
      </c>
      <c r="B123" s="347" t="s">
        <v>61</v>
      </c>
      <c r="C123" s="172" t="s">
        <v>11</v>
      </c>
      <c r="D123" s="112">
        <v>10</v>
      </c>
      <c r="E123" s="177"/>
      <c r="F123" s="2"/>
      <c r="G123" s="104"/>
      <c r="H123" s="2"/>
      <c r="I123" s="30"/>
      <c r="J123" s="118"/>
      <c r="K123" s="120"/>
    </row>
    <row r="124" spans="1:11" s="77" customFormat="1" ht="24">
      <c r="A124" s="103">
        <v>9</v>
      </c>
      <c r="B124" s="347" t="s">
        <v>62</v>
      </c>
      <c r="C124" s="172" t="s">
        <v>11</v>
      </c>
      <c r="D124" s="178">
        <v>50</v>
      </c>
      <c r="E124" s="177"/>
      <c r="F124" s="2"/>
      <c r="G124" s="104"/>
      <c r="H124" s="2"/>
      <c r="J124" s="118"/>
      <c r="K124" s="120"/>
    </row>
    <row r="125" spans="1:11" s="77" customFormat="1" ht="24">
      <c r="A125" s="103">
        <v>10</v>
      </c>
      <c r="B125" s="347" t="s">
        <v>63</v>
      </c>
      <c r="C125" s="172" t="s">
        <v>11</v>
      </c>
      <c r="D125" s="112">
        <v>5</v>
      </c>
      <c r="E125" s="177"/>
      <c r="F125" s="2"/>
      <c r="G125" s="104"/>
      <c r="H125" s="2"/>
      <c r="I125" s="30"/>
      <c r="J125" s="118"/>
      <c r="K125" s="120"/>
    </row>
    <row r="126" spans="1:11" s="77" customFormat="1" ht="12">
      <c r="A126" s="103">
        <v>11</v>
      </c>
      <c r="B126" s="347" t="s">
        <v>64</v>
      </c>
      <c r="C126" s="172" t="s">
        <v>11</v>
      </c>
      <c r="D126" s="178">
        <v>150</v>
      </c>
      <c r="E126" s="177"/>
      <c r="F126" s="2"/>
      <c r="G126" s="104"/>
      <c r="H126" s="2"/>
      <c r="J126" s="118"/>
      <c r="K126" s="120"/>
    </row>
    <row r="127" spans="1:11" s="77" customFormat="1" ht="12">
      <c r="A127" s="103">
        <v>12</v>
      </c>
      <c r="B127" s="347" t="s">
        <v>65</v>
      </c>
      <c r="C127" s="172" t="s">
        <v>11</v>
      </c>
      <c r="D127" s="112">
        <v>30</v>
      </c>
      <c r="E127" s="177"/>
      <c r="F127" s="2"/>
      <c r="G127" s="104"/>
      <c r="H127" s="2"/>
      <c r="I127" s="30"/>
      <c r="J127" s="118"/>
      <c r="K127" s="120"/>
    </row>
    <row r="128" spans="1:11" s="77" customFormat="1" ht="24">
      <c r="A128" s="103">
        <v>13</v>
      </c>
      <c r="B128" s="346" t="s">
        <v>100</v>
      </c>
      <c r="C128" s="172" t="s">
        <v>11</v>
      </c>
      <c r="D128" s="112">
        <v>300</v>
      </c>
      <c r="E128" s="176"/>
      <c r="F128" s="2"/>
      <c r="G128" s="104"/>
      <c r="H128" s="2"/>
      <c r="I128" s="103"/>
      <c r="J128" s="118"/>
      <c r="K128" s="120"/>
    </row>
    <row r="129" spans="1:11" s="77" customFormat="1" ht="12">
      <c r="A129" s="103">
        <v>14</v>
      </c>
      <c r="B129" s="346" t="s">
        <v>66</v>
      </c>
      <c r="C129" s="172" t="s">
        <v>11</v>
      </c>
      <c r="D129" s="112">
        <v>40</v>
      </c>
      <c r="E129" s="176"/>
      <c r="F129" s="2"/>
      <c r="G129" s="104"/>
      <c r="H129" s="2"/>
      <c r="I129" s="103"/>
      <c r="J129" s="118"/>
      <c r="K129" s="120"/>
    </row>
    <row r="130" spans="1:11" s="77" customFormat="1" ht="24">
      <c r="A130" s="103">
        <v>15</v>
      </c>
      <c r="B130" s="346" t="s">
        <v>67</v>
      </c>
      <c r="C130" s="172" t="s">
        <v>11</v>
      </c>
      <c r="D130" s="112">
        <v>40</v>
      </c>
      <c r="E130" s="176"/>
      <c r="F130" s="2"/>
      <c r="G130" s="104"/>
      <c r="H130" s="2"/>
      <c r="I130" s="103"/>
      <c r="J130" s="118"/>
      <c r="K130" s="120"/>
    </row>
    <row r="131" spans="1:11" s="77" customFormat="1" ht="24">
      <c r="A131" s="103">
        <v>16</v>
      </c>
      <c r="B131" s="346" t="s">
        <v>68</v>
      </c>
      <c r="C131" s="172" t="s">
        <v>11</v>
      </c>
      <c r="D131" s="112">
        <v>30</v>
      </c>
      <c r="E131" s="176"/>
      <c r="F131" s="2"/>
      <c r="G131" s="104"/>
      <c r="H131" s="2"/>
      <c r="I131" s="103"/>
      <c r="J131" s="118"/>
      <c r="K131" s="120"/>
    </row>
    <row r="132" spans="1:11" s="77" customFormat="1" ht="12">
      <c r="A132" s="103">
        <v>17</v>
      </c>
      <c r="B132" s="346" t="s">
        <v>69</v>
      </c>
      <c r="C132" s="172" t="s">
        <v>11</v>
      </c>
      <c r="D132" s="112">
        <v>10</v>
      </c>
      <c r="E132" s="176"/>
      <c r="F132" s="2"/>
      <c r="G132" s="104"/>
      <c r="H132" s="2"/>
      <c r="I132" s="103"/>
      <c r="J132" s="118"/>
      <c r="K132" s="120"/>
    </row>
    <row r="133" spans="1:11" s="77" customFormat="1" ht="12">
      <c r="A133" s="105">
        <v>18</v>
      </c>
      <c r="B133" s="348" t="s">
        <v>91</v>
      </c>
      <c r="C133" s="172" t="s">
        <v>11</v>
      </c>
      <c r="D133" s="179">
        <v>10</v>
      </c>
      <c r="E133" s="176"/>
      <c r="F133" s="2"/>
      <c r="G133" s="104"/>
      <c r="H133" s="2"/>
      <c r="I133" s="103"/>
      <c r="J133" s="118"/>
      <c r="K133" s="120"/>
    </row>
    <row r="134" spans="1:11" s="16" customFormat="1" ht="12">
      <c r="A134" s="47"/>
      <c r="B134" s="349" t="s">
        <v>12</v>
      </c>
      <c r="C134" s="47"/>
      <c r="D134" s="24" t="s">
        <v>13</v>
      </c>
      <c r="E134" s="48" t="s">
        <v>13</v>
      </c>
      <c r="F134" s="49">
        <f>SUM(F116:F133)</f>
        <v>0</v>
      </c>
      <c r="G134" s="50" t="s">
        <v>13</v>
      </c>
      <c r="H134" s="48">
        <f>SUM(H116:H133)</f>
        <v>0</v>
      </c>
      <c r="I134" s="45"/>
      <c r="J134" s="95"/>
      <c r="K134" s="121"/>
    </row>
    <row r="135" spans="2:11" s="9" customFormat="1" ht="12">
      <c r="B135" s="330"/>
      <c r="D135" s="16"/>
      <c r="E135" s="17"/>
      <c r="F135" s="17"/>
      <c r="H135" s="17"/>
      <c r="J135" s="100"/>
      <c r="K135" s="100"/>
    </row>
    <row r="136" spans="2:11" s="9" customFormat="1" ht="12">
      <c r="B136" s="330"/>
      <c r="D136" s="16"/>
      <c r="E136" s="17"/>
      <c r="F136" s="17"/>
      <c r="H136" s="17"/>
      <c r="J136" s="100"/>
      <c r="K136" s="100"/>
    </row>
    <row r="137" spans="1:11" s="9" customFormat="1" ht="12" customHeight="1">
      <c r="A137" s="427" t="s">
        <v>249</v>
      </c>
      <c r="B137" s="427"/>
      <c r="C137" s="427"/>
      <c r="D137" s="427"/>
      <c r="E137" s="427"/>
      <c r="F137" s="427"/>
      <c r="G137" s="427"/>
      <c r="H137" s="427"/>
      <c r="I137" s="427"/>
      <c r="J137" s="427"/>
      <c r="K137" s="427"/>
    </row>
    <row r="138" spans="1:11" s="9" customFormat="1" ht="48">
      <c r="A138" s="374" t="s">
        <v>2</v>
      </c>
      <c r="B138" s="88" t="s">
        <v>3</v>
      </c>
      <c r="C138" s="51" t="s">
        <v>4</v>
      </c>
      <c r="D138" s="52" t="s">
        <v>5</v>
      </c>
      <c r="E138" s="51" t="s">
        <v>6</v>
      </c>
      <c r="F138" s="41" t="s">
        <v>7</v>
      </c>
      <c r="G138" s="53" t="s">
        <v>8</v>
      </c>
      <c r="H138" s="54" t="s">
        <v>9</v>
      </c>
      <c r="I138" s="51" t="s">
        <v>10</v>
      </c>
      <c r="J138" s="122" t="s">
        <v>323</v>
      </c>
      <c r="K138" s="124" t="s">
        <v>99</v>
      </c>
    </row>
    <row r="139" spans="1:11" s="9" customFormat="1" ht="12">
      <c r="A139" s="12">
        <v>1</v>
      </c>
      <c r="B139" s="55" t="s">
        <v>70</v>
      </c>
      <c r="C139" s="12"/>
      <c r="D139" s="56"/>
      <c r="E139" s="12"/>
      <c r="F139" s="22"/>
      <c r="G139" s="57"/>
      <c r="H139" s="22"/>
      <c r="I139" s="12"/>
      <c r="J139" s="94"/>
      <c r="K139" s="95"/>
    </row>
    <row r="140" spans="1:11" s="9" customFormat="1" ht="108">
      <c r="A140" s="12">
        <v>2</v>
      </c>
      <c r="B140" s="58" t="s">
        <v>154</v>
      </c>
      <c r="C140" s="10" t="s">
        <v>71</v>
      </c>
      <c r="D140" s="92">
        <v>130</v>
      </c>
      <c r="E140" s="59"/>
      <c r="F140" s="22"/>
      <c r="G140" s="57"/>
      <c r="H140" s="22"/>
      <c r="I140" s="10"/>
      <c r="J140" s="92"/>
      <c r="K140" s="95" t="s">
        <v>104</v>
      </c>
    </row>
    <row r="141" spans="1:11" s="9" customFormat="1" ht="36">
      <c r="A141" s="12">
        <v>3</v>
      </c>
      <c r="B141" s="58" t="s">
        <v>155</v>
      </c>
      <c r="C141" s="10" t="s">
        <v>71</v>
      </c>
      <c r="D141" s="92">
        <v>60</v>
      </c>
      <c r="E141" s="59"/>
      <c r="F141" s="22"/>
      <c r="G141" s="57"/>
      <c r="H141" s="22"/>
      <c r="I141" s="10"/>
      <c r="J141" s="92"/>
      <c r="K141" s="95" t="s">
        <v>104</v>
      </c>
    </row>
    <row r="142" spans="1:11" s="9" customFormat="1" ht="36">
      <c r="A142" s="12">
        <v>4</v>
      </c>
      <c r="B142" s="58" t="s">
        <v>157</v>
      </c>
      <c r="C142" s="10" t="s">
        <v>71</v>
      </c>
      <c r="D142" s="92">
        <v>130</v>
      </c>
      <c r="E142" s="59"/>
      <c r="F142" s="22"/>
      <c r="G142" s="57"/>
      <c r="H142" s="22"/>
      <c r="I142" s="10"/>
      <c r="J142" s="92"/>
      <c r="K142" s="95" t="s">
        <v>104</v>
      </c>
    </row>
    <row r="143" spans="1:11" s="9" customFormat="1" ht="120">
      <c r="A143" s="12">
        <v>5</v>
      </c>
      <c r="B143" s="126" t="s">
        <v>156</v>
      </c>
      <c r="C143" s="91" t="s">
        <v>71</v>
      </c>
      <c r="D143" s="92">
        <v>130</v>
      </c>
      <c r="E143" s="97"/>
      <c r="F143" s="22"/>
      <c r="G143" s="57"/>
      <c r="H143" s="22"/>
      <c r="I143" s="10"/>
      <c r="J143" s="92"/>
      <c r="K143" s="95" t="s">
        <v>104</v>
      </c>
    </row>
    <row r="144" spans="1:11" s="9" customFormat="1" ht="12">
      <c r="A144" s="180">
        <v>6</v>
      </c>
      <c r="B144" s="126" t="s">
        <v>72</v>
      </c>
      <c r="C144" s="91" t="s">
        <v>71</v>
      </c>
      <c r="D144" s="92">
        <v>50</v>
      </c>
      <c r="E144" s="59"/>
      <c r="F144" s="22"/>
      <c r="G144" s="57"/>
      <c r="H144" s="22"/>
      <c r="I144" s="10"/>
      <c r="J144" s="92"/>
      <c r="K144" s="125" t="s">
        <v>105</v>
      </c>
    </row>
    <row r="145" spans="1:11" s="9" customFormat="1" ht="12">
      <c r="A145" s="180">
        <v>7</v>
      </c>
      <c r="B145" s="126" t="s">
        <v>92</v>
      </c>
      <c r="C145" s="91" t="s">
        <v>71</v>
      </c>
      <c r="D145" s="92">
        <v>70</v>
      </c>
      <c r="E145" s="97"/>
      <c r="F145" s="22"/>
      <c r="G145" s="57"/>
      <c r="H145" s="22"/>
      <c r="I145" s="10"/>
      <c r="J145" s="92"/>
      <c r="K145" s="125" t="s">
        <v>105</v>
      </c>
    </row>
    <row r="146" spans="1:11" s="9" customFormat="1" ht="12">
      <c r="A146" s="180">
        <v>8</v>
      </c>
      <c r="B146" s="126" t="s">
        <v>158</v>
      </c>
      <c r="C146" s="91" t="s">
        <v>71</v>
      </c>
      <c r="D146" s="92">
        <v>2</v>
      </c>
      <c r="E146" s="97"/>
      <c r="F146" s="22"/>
      <c r="G146" s="57"/>
      <c r="H146" s="22"/>
      <c r="I146" s="10"/>
      <c r="J146" s="92"/>
      <c r="K146" s="125" t="s">
        <v>105</v>
      </c>
    </row>
    <row r="147" spans="1:11" s="9" customFormat="1" ht="12">
      <c r="A147" s="180">
        <v>9</v>
      </c>
      <c r="B147" s="60" t="s">
        <v>73</v>
      </c>
      <c r="C147" s="10"/>
      <c r="D147" s="92"/>
      <c r="E147" s="59"/>
      <c r="F147" s="22"/>
      <c r="G147" s="57"/>
      <c r="H147" s="22"/>
      <c r="I147" s="10"/>
      <c r="J147" s="92"/>
      <c r="K147" s="125"/>
    </row>
    <row r="148" spans="1:11" s="9" customFormat="1" ht="156">
      <c r="A148" s="180">
        <v>10</v>
      </c>
      <c r="B148" s="251" t="s">
        <v>159</v>
      </c>
      <c r="C148" s="10" t="s">
        <v>74</v>
      </c>
      <c r="D148" s="99">
        <v>2</v>
      </c>
      <c r="E148" s="59"/>
      <c r="F148" s="22"/>
      <c r="G148" s="57"/>
      <c r="H148" s="181"/>
      <c r="I148" s="10"/>
      <c r="J148" s="92"/>
      <c r="K148" s="125"/>
    </row>
    <row r="149" spans="1:11" s="9" customFormat="1" ht="72">
      <c r="A149" s="93">
        <v>11</v>
      </c>
      <c r="B149" s="252" t="s">
        <v>215</v>
      </c>
      <c r="C149" s="158" t="s">
        <v>71</v>
      </c>
      <c r="D149" s="92">
        <v>2</v>
      </c>
      <c r="E149" s="59"/>
      <c r="F149" s="22"/>
      <c r="G149" s="183"/>
      <c r="H149" s="181"/>
      <c r="I149" s="10"/>
      <c r="J149" s="92"/>
      <c r="K149" s="125"/>
    </row>
    <row r="150" spans="1:11" s="9" customFormat="1" ht="60">
      <c r="A150" s="180">
        <v>12</v>
      </c>
      <c r="B150" s="253" t="s">
        <v>216</v>
      </c>
      <c r="C150" s="10" t="s">
        <v>71</v>
      </c>
      <c r="D150" s="92">
        <v>4</v>
      </c>
      <c r="E150" s="59"/>
      <c r="F150" s="22"/>
      <c r="G150" s="57"/>
      <c r="H150" s="181"/>
      <c r="I150" s="10"/>
      <c r="J150" s="92"/>
      <c r="K150" s="125"/>
    </row>
    <row r="151" spans="1:11" s="9" customFormat="1" ht="36">
      <c r="A151" s="180">
        <v>13</v>
      </c>
      <c r="B151" s="58" t="s">
        <v>217</v>
      </c>
      <c r="C151" s="10" t="s">
        <v>71</v>
      </c>
      <c r="D151" s="92">
        <v>4</v>
      </c>
      <c r="E151" s="59"/>
      <c r="F151" s="22"/>
      <c r="G151" s="57"/>
      <c r="H151" s="22"/>
      <c r="I151" s="10"/>
      <c r="J151" s="92"/>
      <c r="K151" s="125"/>
    </row>
    <row r="152" spans="1:11" s="9" customFormat="1" ht="12">
      <c r="A152" s="180">
        <v>14</v>
      </c>
      <c r="B152" s="254" t="s">
        <v>218</v>
      </c>
      <c r="C152" s="10" t="s">
        <v>71</v>
      </c>
      <c r="D152" s="92">
        <v>2</v>
      </c>
      <c r="E152" s="59"/>
      <c r="F152" s="22"/>
      <c r="G152" s="57"/>
      <c r="H152" s="22"/>
      <c r="I152" s="10"/>
      <c r="J152" s="92"/>
      <c r="K152" s="125"/>
    </row>
    <row r="153" spans="1:11" s="9" customFormat="1" ht="24">
      <c r="A153" s="93">
        <v>15</v>
      </c>
      <c r="B153" s="255" t="s">
        <v>219</v>
      </c>
      <c r="C153" s="158" t="s">
        <v>71</v>
      </c>
      <c r="D153" s="92">
        <v>2</v>
      </c>
      <c r="E153" s="59"/>
      <c r="F153" s="22"/>
      <c r="G153" s="57"/>
      <c r="H153" s="22"/>
      <c r="I153" s="10"/>
      <c r="J153" s="92"/>
      <c r="K153" s="125"/>
    </row>
    <row r="154" spans="1:11" s="9" customFormat="1" ht="24">
      <c r="A154" s="93">
        <v>16</v>
      </c>
      <c r="B154" s="252" t="s">
        <v>220</v>
      </c>
      <c r="C154" s="158" t="s">
        <v>71</v>
      </c>
      <c r="D154" s="92">
        <v>2</v>
      </c>
      <c r="E154" s="59"/>
      <c r="F154" s="22"/>
      <c r="G154" s="57"/>
      <c r="H154" s="22"/>
      <c r="I154" s="10"/>
      <c r="J154" s="92"/>
      <c r="K154" s="125"/>
    </row>
    <row r="155" spans="1:11" s="9" customFormat="1" ht="12">
      <c r="A155" s="93">
        <v>17</v>
      </c>
      <c r="B155" s="256" t="s">
        <v>155</v>
      </c>
      <c r="C155" s="158" t="s">
        <v>71</v>
      </c>
      <c r="D155" s="92">
        <v>4</v>
      </c>
      <c r="E155" s="59"/>
      <c r="F155" s="22"/>
      <c r="G155" s="57"/>
      <c r="H155" s="22"/>
      <c r="I155" s="10"/>
      <c r="J155" s="92"/>
      <c r="K155" s="125"/>
    </row>
    <row r="156" spans="1:11" s="9" customFormat="1" ht="12">
      <c r="A156" s="180">
        <v>18</v>
      </c>
      <c r="B156" s="257" t="s">
        <v>221</v>
      </c>
      <c r="C156" s="10" t="s">
        <v>71</v>
      </c>
      <c r="D156" s="92">
        <v>2</v>
      </c>
      <c r="E156" s="59"/>
      <c r="F156" s="22"/>
      <c r="G156" s="57"/>
      <c r="H156" s="22"/>
      <c r="I156" s="10"/>
      <c r="J156" s="92"/>
      <c r="K156" s="125"/>
    </row>
    <row r="157" spans="1:11" s="9" customFormat="1" ht="36">
      <c r="A157" s="180">
        <v>19</v>
      </c>
      <c r="B157" s="58" t="s">
        <v>222</v>
      </c>
      <c r="C157" s="10" t="s">
        <v>71</v>
      </c>
      <c r="D157" s="92">
        <v>1</v>
      </c>
      <c r="E157" s="59"/>
      <c r="F157" s="22"/>
      <c r="G157" s="57"/>
      <c r="H157" s="22"/>
      <c r="I157" s="10"/>
      <c r="J157" s="92"/>
      <c r="K157" s="125"/>
    </row>
    <row r="158" spans="1:11" s="9" customFormat="1" ht="84">
      <c r="A158" s="180">
        <v>20</v>
      </c>
      <c r="B158" s="58" t="s">
        <v>160</v>
      </c>
      <c r="C158" s="10" t="s">
        <v>71</v>
      </c>
      <c r="D158" s="92">
        <v>1</v>
      </c>
      <c r="E158" s="59"/>
      <c r="F158" s="22"/>
      <c r="G158" s="57"/>
      <c r="H158" s="22"/>
      <c r="I158" s="10"/>
      <c r="J158" s="92"/>
      <c r="K158" s="125"/>
    </row>
    <row r="159" spans="1:11" s="9" customFormat="1" ht="36">
      <c r="A159" s="180">
        <v>21</v>
      </c>
      <c r="B159" s="58" t="s">
        <v>223</v>
      </c>
      <c r="C159" s="10" t="s">
        <v>71</v>
      </c>
      <c r="D159" s="92">
        <v>1</v>
      </c>
      <c r="E159" s="59"/>
      <c r="F159" s="22"/>
      <c r="G159" s="57"/>
      <c r="H159" s="22"/>
      <c r="I159" s="10"/>
      <c r="J159" s="92"/>
      <c r="K159" s="125"/>
    </row>
    <row r="160" spans="1:11" s="9" customFormat="1" ht="24">
      <c r="A160" s="180">
        <v>22</v>
      </c>
      <c r="B160" s="58" t="s">
        <v>224</v>
      </c>
      <c r="C160" s="10" t="s">
        <v>71</v>
      </c>
      <c r="D160" s="92">
        <v>1</v>
      </c>
      <c r="E160" s="59"/>
      <c r="F160" s="22"/>
      <c r="G160" s="57"/>
      <c r="H160" s="22"/>
      <c r="I160" s="10"/>
      <c r="J160" s="92"/>
      <c r="K160" s="125"/>
    </row>
    <row r="161" spans="1:11" s="9" customFormat="1" ht="72">
      <c r="A161" s="180">
        <v>23</v>
      </c>
      <c r="B161" s="58" t="s">
        <v>225</v>
      </c>
      <c r="C161" s="10" t="s">
        <v>71</v>
      </c>
      <c r="D161" s="92">
        <v>1</v>
      </c>
      <c r="E161" s="59"/>
      <c r="F161" s="22"/>
      <c r="G161" s="57"/>
      <c r="H161" s="22"/>
      <c r="I161" s="10"/>
      <c r="J161" s="92"/>
      <c r="K161" s="125"/>
    </row>
    <row r="162" spans="1:11" s="9" customFormat="1" ht="12">
      <c r="A162" s="180">
        <v>24</v>
      </c>
      <c r="B162" s="184" t="s">
        <v>162</v>
      </c>
      <c r="C162" s="95"/>
      <c r="D162" s="95"/>
      <c r="E162" s="185"/>
      <c r="F162" s="182"/>
      <c r="G162" s="183"/>
      <c r="H162" s="182"/>
      <c r="I162" s="158"/>
      <c r="J162" s="92"/>
      <c r="K162" s="125"/>
    </row>
    <row r="163" spans="1:11" s="9" customFormat="1" ht="84">
      <c r="A163" s="180">
        <v>25</v>
      </c>
      <c r="B163" s="186" t="s">
        <v>161</v>
      </c>
      <c r="C163" s="95" t="s">
        <v>71</v>
      </c>
      <c r="D163" s="95">
        <v>10</v>
      </c>
      <c r="E163" s="185"/>
      <c r="F163" s="182"/>
      <c r="G163" s="183"/>
      <c r="H163" s="182"/>
      <c r="I163" s="158"/>
      <c r="J163" s="92"/>
      <c r="K163" s="125"/>
    </row>
    <row r="164" spans="1:11" s="9" customFormat="1" ht="24">
      <c r="A164" s="180">
        <v>26</v>
      </c>
      <c r="B164" s="186" t="s">
        <v>163</v>
      </c>
      <c r="C164" s="95" t="s">
        <v>71</v>
      </c>
      <c r="D164" s="95">
        <v>10</v>
      </c>
      <c r="E164" s="185"/>
      <c r="F164" s="182"/>
      <c r="G164" s="183"/>
      <c r="H164" s="182"/>
      <c r="I164" s="158"/>
      <c r="J164" s="92"/>
      <c r="K164" s="125"/>
    </row>
    <row r="165" spans="1:11" s="9" customFormat="1" ht="36">
      <c r="A165" s="180">
        <v>27</v>
      </c>
      <c r="B165" s="186" t="s">
        <v>164</v>
      </c>
      <c r="C165" s="95" t="s">
        <v>71</v>
      </c>
      <c r="D165" s="95">
        <v>10</v>
      </c>
      <c r="E165" s="185"/>
      <c r="F165" s="182"/>
      <c r="G165" s="183"/>
      <c r="H165" s="182"/>
      <c r="I165" s="158"/>
      <c r="J165" s="92"/>
      <c r="K165" s="125"/>
    </row>
    <row r="166" spans="1:11" s="9" customFormat="1" ht="84">
      <c r="A166" s="180">
        <v>28</v>
      </c>
      <c r="B166" s="186" t="s">
        <v>165</v>
      </c>
      <c r="C166" s="95" t="s">
        <v>71</v>
      </c>
      <c r="D166" s="95">
        <v>10</v>
      </c>
      <c r="E166" s="185"/>
      <c r="F166" s="182"/>
      <c r="G166" s="183"/>
      <c r="H166" s="182"/>
      <c r="I166" s="158"/>
      <c r="J166" s="92"/>
      <c r="K166" s="125"/>
    </row>
    <row r="167" spans="1:11" s="9" customFormat="1" ht="48">
      <c r="A167" s="193">
        <v>29</v>
      </c>
      <c r="B167" s="194" t="s">
        <v>166</v>
      </c>
      <c r="C167" s="151" t="s">
        <v>71</v>
      </c>
      <c r="D167" s="151">
        <v>10</v>
      </c>
      <c r="E167" s="195"/>
      <c r="F167" s="196"/>
      <c r="G167" s="197"/>
      <c r="H167" s="196"/>
      <c r="I167" s="158"/>
      <c r="J167" s="92"/>
      <c r="K167" s="125"/>
    </row>
    <row r="168" spans="1:11" s="9" customFormat="1" ht="36">
      <c r="A168" s="95">
        <v>30</v>
      </c>
      <c r="B168" s="186" t="s">
        <v>173</v>
      </c>
      <c r="C168" s="95" t="s">
        <v>71</v>
      </c>
      <c r="D168" s="95">
        <v>2</v>
      </c>
      <c r="E168" s="200"/>
      <c r="F168" s="182"/>
      <c r="G168" s="183"/>
      <c r="H168" s="182"/>
      <c r="I168" s="158"/>
      <c r="J168" s="92"/>
      <c r="K168" s="125"/>
    </row>
    <row r="169" spans="1:11" s="9" customFormat="1" ht="12">
      <c r="A169" s="95">
        <v>31</v>
      </c>
      <c r="B169" s="350" t="s">
        <v>226</v>
      </c>
      <c r="C169" s="95"/>
      <c r="D169" s="95"/>
      <c r="E169" s="200"/>
      <c r="F169" s="258"/>
      <c r="G169" s="259"/>
      <c r="H169" s="258"/>
      <c r="I169" s="158"/>
      <c r="J169" s="92"/>
      <c r="K169" s="125"/>
    </row>
    <row r="170" spans="1:11" s="9" customFormat="1" ht="300">
      <c r="A170" s="95">
        <v>32</v>
      </c>
      <c r="B170" s="186" t="s">
        <v>227</v>
      </c>
      <c r="C170" s="95" t="s">
        <v>71</v>
      </c>
      <c r="D170" s="95">
        <v>2</v>
      </c>
      <c r="E170" s="200"/>
      <c r="F170" s="258"/>
      <c r="G170" s="259"/>
      <c r="H170" s="258"/>
      <c r="I170" s="158"/>
      <c r="J170" s="92"/>
      <c r="K170" s="125"/>
    </row>
    <row r="171" spans="1:11" s="9" customFormat="1" ht="324">
      <c r="A171" s="95">
        <v>33</v>
      </c>
      <c r="B171" s="186" t="s">
        <v>228</v>
      </c>
      <c r="C171" s="95" t="s">
        <v>71</v>
      </c>
      <c r="D171" s="95">
        <v>2</v>
      </c>
      <c r="E171" s="200"/>
      <c r="F171" s="258"/>
      <c r="G171" s="259"/>
      <c r="H171" s="258"/>
      <c r="I171" s="158"/>
      <c r="J171" s="92"/>
      <c r="K171" s="125"/>
    </row>
    <row r="172" spans="1:11" s="9" customFormat="1" ht="120">
      <c r="A172" s="95">
        <v>34</v>
      </c>
      <c r="B172" s="186" t="s">
        <v>229</v>
      </c>
      <c r="C172" s="95" t="s">
        <v>71</v>
      </c>
      <c r="D172" s="95">
        <v>2</v>
      </c>
      <c r="E172" s="200"/>
      <c r="F172" s="258"/>
      <c r="G172" s="259"/>
      <c r="H172" s="258"/>
      <c r="I172" s="158"/>
      <c r="J172" s="92"/>
      <c r="K172" s="125"/>
    </row>
    <row r="173" spans="1:11" s="9" customFormat="1" ht="204">
      <c r="A173" s="95">
        <v>35</v>
      </c>
      <c r="B173" s="186" t="s">
        <v>230</v>
      </c>
      <c r="C173" s="95" t="s">
        <v>71</v>
      </c>
      <c r="D173" s="95">
        <v>2</v>
      </c>
      <c r="E173" s="200"/>
      <c r="F173" s="258"/>
      <c r="G173" s="259"/>
      <c r="H173" s="258"/>
      <c r="I173" s="158"/>
      <c r="J173" s="92"/>
      <c r="K173" s="125"/>
    </row>
    <row r="174" spans="1:11" s="9" customFormat="1" ht="210" customHeight="1">
      <c r="A174" s="121">
        <v>36</v>
      </c>
      <c r="B174" s="351" t="s">
        <v>231</v>
      </c>
      <c r="C174" s="95" t="s">
        <v>71</v>
      </c>
      <c r="D174" s="95">
        <v>2</v>
      </c>
      <c r="E174" s="200"/>
      <c r="F174" s="258"/>
      <c r="G174" s="259"/>
      <c r="H174" s="258"/>
      <c r="I174" s="158"/>
      <c r="J174" s="92"/>
      <c r="K174" s="125"/>
    </row>
    <row r="175" spans="1:11" s="9" customFormat="1" ht="12">
      <c r="A175" s="95">
        <v>37</v>
      </c>
      <c r="B175" s="350" t="s">
        <v>232</v>
      </c>
      <c r="C175" s="95"/>
      <c r="D175" s="95"/>
      <c r="E175" s="200"/>
      <c r="F175" s="258"/>
      <c r="G175" s="259"/>
      <c r="H175" s="258"/>
      <c r="I175" s="158"/>
      <c r="J175" s="92"/>
      <c r="K175" s="125"/>
    </row>
    <row r="176" spans="1:11" s="9" customFormat="1" ht="24">
      <c r="A176" s="95">
        <v>38</v>
      </c>
      <c r="B176" s="186" t="s">
        <v>233</v>
      </c>
      <c r="C176" s="95" t="s">
        <v>71</v>
      </c>
      <c r="D176" s="95">
        <v>1</v>
      </c>
      <c r="E176" s="200"/>
      <c r="F176" s="258"/>
      <c r="G176" s="259"/>
      <c r="H176" s="258"/>
      <c r="I176" s="158"/>
      <c r="J176" s="92"/>
      <c r="K176" s="125"/>
    </row>
    <row r="177" spans="1:11" s="9" customFormat="1" ht="24">
      <c r="A177" s="95">
        <v>39</v>
      </c>
      <c r="B177" s="186" t="s">
        <v>234</v>
      </c>
      <c r="C177" s="95" t="s">
        <v>71</v>
      </c>
      <c r="D177" s="95">
        <v>1</v>
      </c>
      <c r="E177" s="200"/>
      <c r="F177" s="258"/>
      <c r="G177" s="259"/>
      <c r="H177" s="258"/>
      <c r="I177" s="158"/>
      <c r="J177" s="92"/>
      <c r="K177" s="125"/>
    </row>
    <row r="178" spans="1:11" s="9" customFormat="1" ht="24">
      <c r="A178" s="95">
        <v>40</v>
      </c>
      <c r="B178" s="186" t="s">
        <v>235</v>
      </c>
      <c r="C178" s="95" t="s">
        <v>71</v>
      </c>
      <c r="D178" s="95">
        <v>1</v>
      </c>
      <c r="E178" s="200"/>
      <c r="F178" s="258"/>
      <c r="G178" s="259"/>
      <c r="H178" s="258"/>
      <c r="I178" s="158"/>
      <c r="J178" s="92"/>
      <c r="K178" s="125"/>
    </row>
    <row r="179" spans="1:11" s="9" customFormat="1" ht="24">
      <c r="A179" s="95">
        <v>41</v>
      </c>
      <c r="B179" s="186" t="s">
        <v>236</v>
      </c>
      <c r="C179" s="95" t="s">
        <v>71</v>
      </c>
      <c r="D179" s="95">
        <v>1</v>
      </c>
      <c r="E179" s="200"/>
      <c r="F179" s="258"/>
      <c r="G179" s="259"/>
      <c r="H179" s="258"/>
      <c r="I179" s="158"/>
      <c r="J179" s="92"/>
      <c r="K179" s="125"/>
    </row>
    <row r="180" spans="1:11" s="9" customFormat="1" ht="24">
      <c r="A180" s="95">
        <v>42</v>
      </c>
      <c r="B180" s="186" t="s">
        <v>237</v>
      </c>
      <c r="C180" s="95" t="s">
        <v>71</v>
      </c>
      <c r="D180" s="95">
        <v>1</v>
      </c>
      <c r="E180" s="200"/>
      <c r="F180" s="258"/>
      <c r="G180" s="259"/>
      <c r="H180" s="258"/>
      <c r="I180" s="158"/>
      <c r="J180" s="92"/>
      <c r="K180" s="125"/>
    </row>
    <row r="181" spans="1:11" s="9" customFormat="1" ht="24">
      <c r="A181" s="95">
        <v>43</v>
      </c>
      <c r="B181" s="186" t="s">
        <v>238</v>
      </c>
      <c r="C181" s="95" t="s">
        <v>71</v>
      </c>
      <c r="D181" s="95">
        <v>1</v>
      </c>
      <c r="E181" s="200"/>
      <c r="F181" s="258"/>
      <c r="G181" s="259"/>
      <c r="H181" s="258"/>
      <c r="I181" s="158"/>
      <c r="J181" s="92"/>
      <c r="K181" s="125"/>
    </row>
    <row r="182" spans="1:11" s="9" customFormat="1" ht="24">
      <c r="A182" s="95">
        <v>44</v>
      </c>
      <c r="B182" s="186" t="s">
        <v>239</v>
      </c>
      <c r="C182" s="95" t="s">
        <v>71</v>
      </c>
      <c r="D182" s="95">
        <v>1</v>
      </c>
      <c r="E182" s="200"/>
      <c r="F182" s="258"/>
      <c r="G182" s="259"/>
      <c r="H182" s="258"/>
      <c r="I182" s="158"/>
      <c r="J182" s="92"/>
      <c r="K182" s="125"/>
    </row>
    <row r="183" spans="1:11" s="9" customFormat="1" ht="24">
      <c r="A183" s="95">
        <v>45</v>
      </c>
      <c r="B183" s="186" t="s">
        <v>240</v>
      </c>
      <c r="C183" s="95" t="s">
        <v>71</v>
      </c>
      <c r="D183" s="95">
        <v>1</v>
      </c>
      <c r="E183" s="200"/>
      <c r="F183" s="258"/>
      <c r="G183" s="259"/>
      <c r="H183" s="258"/>
      <c r="I183" s="158"/>
      <c r="J183" s="92"/>
      <c r="K183" s="125"/>
    </row>
    <row r="184" spans="1:11" s="9" customFormat="1" ht="24">
      <c r="A184" s="95">
        <v>46</v>
      </c>
      <c r="B184" s="186" t="s">
        <v>241</v>
      </c>
      <c r="C184" s="95" t="s">
        <v>71</v>
      </c>
      <c r="D184" s="95">
        <v>1</v>
      </c>
      <c r="E184" s="200"/>
      <c r="F184" s="258"/>
      <c r="G184" s="259"/>
      <c r="H184" s="258"/>
      <c r="I184" s="158"/>
      <c r="J184" s="92"/>
      <c r="K184" s="125"/>
    </row>
    <row r="185" spans="1:11" s="9" customFormat="1" ht="12">
      <c r="A185" s="95">
        <v>47</v>
      </c>
      <c r="B185" s="186" t="s">
        <v>242</v>
      </c>
      <c r="C185" s="95" t="s">
        <v>71</v>
      </c>
      <c r="D185" s="95">
        <v>1</v>
      </c>
      <c r="E185" s="200"/>
      <c r="F185" s="258"/>
      <c r="G185" s="259"/>
      <c r="H185" s="258"/>
      <c r="I185" s="158"/>
      <c r="J185" s="92"/>
      <c r="K185" s="125"/>
    </row>
    <row r="186" spans="1:11" s="9" customFormat="1" ht="12">
      <c r="A186" s="95">
        <v>48</v>
      </c>
      <c r="B186" s="186" t="s">
        <v>243</v>
      </c>
      <c r="C186" s="95" t="s">
        <v>71</v>
      </c>
      <c r="D186" s="95">
        <v>1</v>
      </c>
      <c r="E186" s="200"/>
      <c r="F186" s="258"/>
      <c r="G186" s="259"/>
      <c r="H186" s="258"/>
      <c r="I186" s="158"/>
      <c r="J186" s="92"/>
      <c r="K186" s="125"/>
    </row>
    <row r="187" spans="1:11" s="9" customFormat="1" ht="12">
      <c r="A187" s="95">
        <v>49</v>
      </c>
      <c r="B187" s="186" t="s">
        <v>244</v>
      </c>
      <c r="C187" s="95" t="s">
        <v>71</v>
      </c>
      <c r="D187" s="95">
        <v>1</v>
      </c>
      <c r="E187" s="200"/>
      <c r="F187" s="258"/>
      <c r="G187" s="259"/>
      <c r="H187" s="258"/>
      <c r="I187" s="158"/>
      <c r="J187" s="92"/>
      <c r="K187" s="125"/>
    </row>
    <row r="188" spans="1:11" s="9" customFormat="1" ht="12">
      <c r="A188" s="95">
        <v>50</v>
      </c>
      <c r="B188" s="186" t="s">
        <v>245</v>
      </c>
      <c r="C188" s="95" t="s">
        <v>71</v>
      </c>
      <c r="D188" s="95">
        <v>1</v>
      </c>
      <c r="E188" s="200"/>
      <c r="F188" s="258"/>
      <c r="G188" s="259"/>
      <c r="H188" s="258"/>
      <c r="I188" s="158"/>
      <c r="J188" s="92"/>
      <c r="K188" s="125"/>
    </row>
    <row r="189" spans="1:11" s="9" customFormat="1" ht="12">
      <c r="A189" s="95">
        <v>51</v>
      </c>
      <c r="B189" s="186" t="s">
        <v>246</v>
      </c>
      <c r="C189" s="95" t="s">
        <v>71</v>
      </c>
      <c r="D189" s="95">
        <v>1</v>
      </c>
      <c r="E189" s="200"/>
      <c r="F189" s="258"/>
      <c r="G189" s="259"/>
      <c r="H189" s="258"/>
      <c r="I189" s="158"/>
      <c r="J189" s="92"/>
      <c r="K189" s="125"/>
    </row>
    <row r="190" spans="1:11" s="9" customFormat="1" ht="24">
      <c r="A190" s="95">
        <v>52</v>
      </c>
      <c r="B190" s="186" t="s">
        <v>247</v>
      </c>
      <c r="C190" s="95" t="s">
        <v>71</v>
      </c>
      <c r="D190" s="95">
        <v>1</v>
      </c>
      <c r="E190" s="200"/>
      <c r="F190" s="258"/>
      <c r="G190" s="259"/>
      <c r="H190" s="258"/>
      <c r="I190" s="158"/>
      <c r="J190" s="92"/>
      <c r="K190" s="125"/>
    </row>
    <row r="191" spans="1:11" s="9" customFormat="1" ht="12">
      <c r="A191" s="95">
        <v>53</v>
      </c>
      <c r="B191" s="186" t="s">
        <v>248</v>
      </c>
      <c r="C191" s="95" t="s">
        <v>71</v>
      </c>
      <c r="D191" s="95">
        <v>1</v>
      </c>
      <c r="E191" s="200"/>
      <c r="F191" s="258"/>
      <c r="G191" s="259"/>
      <c r="H191" s="258"/>
      <c r="I191" s="158"/>
      <c r="J191" s="92"/>
      <c r="K191" s="125"/>
    </row>
    <row r="192" spans="1:11" s="9" customFormat="1" ht="12">
      <c r="A192" s="260"/>
      <c r="B192" s="352" t="s">
        <v>12</v>
      </c>
      <c r="C192" s="170" t="s">
        <v>13</v>
      </c>
      <c r="D192" s="170" t="s">
        <v>13</v>
      </c>
      <c r="E192" s="170" t="s">
        <v>13</v>
      </c>
      <c r="F192" s="198">
        <f>SUM(F140:F191)</f>
        <v>0</v>
      </c>
      <c r="G192" s="199" t="s">
        <v>13</v>
      </c>
      <c r="H192" s="198">
        <f>SUM(H140:H191)</f>
        <v>0</v>
      </c>
      <c r="I192" s="158"/>
      <c r="J192" s="92"/>
      <c r="K192" s="125"/>
    </row>
    <row r="193" spans="1:11" s="9" customFormat="1" ht="12">
      <c r="A193" s="247"/>
      <c r="B193" s="248"/>
      <c r="C193" s="247"/>
      <c r="D193" s="231"/>
      <c r="E193" s="247"/>
      <c r="F193" s="249"/>
      <c r="G193" s="250"/>
      <c r="H193" s="249"/>
      <c r="I193" s="247"/>
      <c r="J193" s="121"/>
      <c r="K193" s="121"/>
    </row>
    <row r="195" spans="1:9" ht="12">
      <c r="A195" s="71"/>
      <c r="B195" s="355"/>
      <c r="C195" s="71"/>
      <c r="D195" s="71"/>
      <c r="E195" s="84"/>
      <c r="F195" s="85"/>
      <c r="G195" s="86"/>
      <c r="H195" s="85"/>
      <c r="I195" s="72"/>
    </row>
    <row r="196" spans="1:11" ht="12" customHeight="1">
      <c r="A196" s="424" t="s">
        <v>359</v>
      </c>
      <c r="B196" s="425"/>
      <c r="C196" s="425"/>
      <c r="D196" s="425"/>
      <c r="E196" s="425"/>
      <c r="F196" s="425"/>
      <c r="G196" s="425"/>
      <c r="H196" s="425"/>
      <c r="I196" s="425"/>
      <c r="J196" s="425"/>
      <c r="K196" s="425"/>
    </row>
    <row r="197" spans="1:11" ht="39" customHeight="1">
      <c r="A197" s="261" t="s">
        <v>76</v>
      </c>
      <c r="B197" s="353" t="s">
        <v>77</v>
      </c>
      <c r="C197" s="69" t="s">
        <v>78</v>
      </c>
      <c r="D197" s="110" t="s">
        <v>82</v>
      </c>
      <c r="E197" s="111" t="s">
        <v>79</v>
      </c>
      <c r="F197" s="70" t="s">
        <v>0</v>
      </c>
      <c r="G197" s="69" t="s">
        <v>80</v>
      </c>
      <c r="H197" s="70" t="s">
        <v>1</v>
      </c>
      <c r="I197" s="98" t="s">
        <v>10</v>
      </c>
      <c r="J197" s="98" t="s">
        <v>323</v>
      </c>
      <c r="K197" s="124" t="s">
        <v>99</v>
      </c>
    </row>
    <row r="198" spans="1:11" ht="72">
      <c r="A198" s="261"/>
      <c r="B198" s="356" t="s">
        <v>93</v>
      </c>
      <c r="C198" s="10" t="s">
        <v>74</v>
      </c>
      <c r="D198" s="188"/>
      <c r="E198" s="62"/>
      <c r="F198" s="63"/>
      <c r="G198" s="64"/>
      <c r="H198" s="63"/>
      <c r="I198" s="262"/>
      <c r="J198" s="125"/>
      <c r="K198" s="125"/>
    </row>
    <row r="199" spans="1:11" ht="12">
      <c r="A199" s="261" t="s">
        <v>75</v>
      </c>
      <c r="B199" s="356" t="s">
        <v>95</v>
      </c>
      <c r="C199" s="10"/>
      <c r="D199" s="99"/>
      <c r="E199" s="59"/>
      <c r="F199" s="22"/>
      <c r="G199" s="263"/>
      <c r="H199" s="22"/>
      <c r="I199" s="262"/>
      <c r="J199" s="125"/>
      <c r="K199" s="125"/>
    </row>
    <row r="200" spans="1:11" ht="72">
      <c r="A200" s="261">
        <v>1</v>
      </c>
      <c r="B200" s="356" t="s">
        <v>96</v>
      </c>
      <c r="C200" s="261" t="s">
        <v>11</v>
      </c>
      <c r="D200" s="127">
        <v>100</v>
      </c>
      <c r="E200" s="264"/>
      <c r="F200" s="265"/>
      <c r="G200" s="263"/>
      <c r="H200" s="266"/>
      <c r="I200" s="262"/>
      <c r="J200" s="125"/>
      <c r="K200" s="95" t="s">
        <v>104</v>
      </c>
    </row>
    <row r="201" spans="1:11" ht="36">
      <c r="A201" s="261">
        <v>2</v>
      </c>
      <c r="B201" s="356" t="s">
        <v>94</v>
      </c>
      <c r="C201" s="261" t="s">
        <v>11</v>
      </c>
      <c r="D201" s="127">
        <v>100</v>
      </c>
      <c r="E201" s="264"/>
      <c r="F201" s="265"/>
      <c r="G201" s="263"/>
      <c r="H201" s="266"/>
      <c r="I201" s="262"/>
      <c r="J201" s="125"/>
      <c r="K201" s="95" t="s">
        <v>104</v>
      </c>
    </row>
    <row r="202" spans="1:11" ht="72">
      <c r="A202" s="267">
        <v>3</v>
      </c>
      <c r="B202" s="357" t="s">
        <v>97</v>
      </c>
      <c r="C202" s="267" t="s">
        <v>11</v>
      </c>
      <c r="D202" s="187">
        <v>100</v>
      </c>
      <c r="E202" s="268"/>
      <c r="F202" s="269"/>
      <c r="G202" s="270"/>
      <c r="H202" s="271"/>
      <c r="I202" s="262"/>
      <c r="J202" s="125"/>
      <c r="K202" s="151" t="s">
        <v>104</v>
      </c>
    </row>
    <row r="203" spans="1:11" ht="12">
      <c r="A203" s="128" t="s">
        <v>107</v>
      </c>
      <c r="B203" s="358" t="s">
        <v>106</v>
      </c>
      <c r="C203" s="128"/>
      <c r="D203" s="128"/>
      <c r="E203" s="129"/>
      <c r="F203" s="160"/>
      <c r="G203" s="130"/>
      <c r="H203" s="161"/>
      <c r="I203" s="133"/>
      <c r="J203" s="125"/>
      <c r="K203" s="151"/>
    </row>
    <row r="204" spans="1:11" ht="36">
      <c r="A204" s="128">
        <v>1</v>
      </c>
      <c r="B204" s="209" t="s">
        <v>108</v>
      </c>
      <c r="C204" s="128" t="s">
        <v>11</v>
      </c>
      <c r="D204" s="128">
        <v>3</v>
      </c>
      <c r="E204" s="129"/>
      <c r="F204" s="160"/>
      <c r="G204" s="130"/>
      <c r="H204" s="161"/>
      <c r="I204" s="133"/>
      <c r="J204" s="125"/>
      <c r="K204" s="151"/>
    </row>
    <row r="205" spans="1:11" ht="60">
      <c r="A205" s="128">
        <v>2</v>
      </c>
      <c r="B205" s="359" t="s">
        <v>109</v>
      </c>
      <c r="C205" s="128" t="s">
        <v>11</v>
      </c>
      <c r="D205" s="128">
        <v>3</v>
      </c>
      <c r="E205" s="129"/>
      <c r="F205" s="160"/>
      <c r="G205" s="130"/>
      <c r="H205" s="161"/>
      <c r="I205" s="133"/>
      <c r="J205" s="125"/>
      <c r="K205" s="151"/>
    </row>
    <row r="206" spans="1:11" ht="60">
      <c r="A206" s="128">
        <v>3</v>
      </c>
      <c r="B206" s="210" t="s">
        <v>110</v>
      </c>
      <c r="C206" s="128" t="s">
        <v>11</v>
      </c>
      <c r="D206" s="128">
        <v>3</v>
      </c>
      <c r="E206" s="129"/>
      <c r="F206" s="160"/>
      <c r="G206" s="130"/>
      <c r="H206" s="161"/>
      <c r="I206" s="133"/>
      <c r="J206" s="125"/>
      <c r="K206" s="151"/>
    </row>
    <row r="207" spans="1:11" ht="36">
      <c r="A207" s="131">
        <v>4</v>
      </c>
      <c r="B207" s="209" t="s">
        <v>111</v>
      </c>
      <c r="C207" s="131" t="s">
        <v>11</v>
      </c>
      <c r="D207" s="131">
        <v>3</v>
      </c>
      <c r="E207" s="132"/>
      <c r="F207" s="162"/>
      <c r="G207" s="134"/>
      <c r="H207" s="163"/>
      <c r="I207" s="133"/>
      <c r="J207" s="125"/>
      <c r="K207" s="95"/>
    </row>
    <row r="208" spans="1:11" ht="24">
      <c r="A208" s="131">
        <v>5</v>
      </c>
      <c r="B208" s="209" t="s">
        <v>112</v>
      </c>
      <c r="C208" s="131" t="s">
        <v>11</v>
      </c>
      <c r="D208" s="131">
        <v>4</v>
      </c>
      <c r="E208" s="132"/>
      <c r="F208" s="162"/>
      <c r="G208" s="134"/>
      <c r="H208" s="163"/>
      <c r="I208" s="133"/>
      <c r="J208" s="125"/>
      <c r="K208" s="95"/>
    </row>
    <row r="209" spans="1:11" ht="12">
      <c r="A209" s="131">
        <v>6</v>
      </c>
      <c r="B209" s="209" t="s">
        <v>113</v>
      </c>
      <c r="C209" s="131" t="s">
        <v>11</v>
      </c>
      <c r="D209" s="131">
        <v>2</v>
      </c>
      <c r="E209" s="132"/>
      <c r="F209" s="162"/>
      <c r="G209" s="134"/>
      <c r="H209" s="163"/>
      <c r="I209" s="133"/>
      <c r="J209" s="125"/>
      <c r="K209" s="95"/>
    </row>
    <row r="210" spans="1:11" ht="12">
      <c r="A210" s="131">
        <v>7</v>
      </c>
      <c r="B210" s="209" t="s">
        <v>114</v>
      </c>
      <c r="C210" s="131" t="s">
        <v>11</v>
      </c>
      <c r="D210" s="131">
        <v>2</v>
      </c>
      <c r="E210" s="132"/>
      <c r="F210" s="162"/>
      <c r="G210" s="134"/>
      <c r="H210" s="163"/>
      <c r="I210" s="133"/>
      <c r="J210" s="125"/>
      <c r="K210" s="95"/>
    </row>
    <row r="211" spans="1:11" ht="12">
      <c r="A211" s="131">
        <v>8</v>
      </c>
      <c r="B211" s="209" t="s">
        <v>115</v>
      </c>
      <c r="C211" s="131" t="s">
        <v>11</v>
      </c>
      <c r="D211" s="131">
        <v>2</v>
      </c>
      <c r="E211" s="132"/>
      <c r="F211" s="162"/>
      <c r="G211" s="134"/>
      <c r="H211" s="163"/>
      <c r="I211" s="133"/>
      <c r="J211" s="125"/>
      <c r="K211" s="95"/>
    </row>
    <row r="212" spans="1:11" ht="12">
      <c r="A212" s="131">
        <v>9</v>
      </c>
      <c r="B212" s="209" t="s">
        <v>116</v>
      </c>
      <c r="C212" s="131" t="s">
        <v>11</v>
      </c>
      <c r="D212" s="131">
        <v>2</v>
      </c>
      <c r="E212" s="132"/>
      <c r="F212" s="162"/>
      <c r="G212" s="134"/>
      <c r="H212" s="163"/>
      <c r="I212" s="133"/>
      <c r="J212" s="125"/>
      <c r="K212" s="95"/>
    </row>
    <row r="213" spans="1:11" ht="12">
      <c r="A213" s="131">
        <v>10</v>
      </c>
      <c r="B213" s="209" t="s">
        <v>117</v>
      </c>
      <c r="C213" s="131" t="s">
        <v>11</v>
      </c>
      <c r="D213" s="131">
        <v>2</v>
      </c>
      <c r="E213" s="132"/>
      <c r="F213" s="162"/>
      <c r="G213" s="134"/>
      <c r="H213" s="163"/>
      <c r="I213" s="133"/>
      <c r="J213" s="125"/>
      <c r="K213" s="95"/>
    </row>
    <row r="214" spans="1:11" ht="91.5" customHeight="1">
      <c r="A214" s="131">
        <v>11</v>
      </c>
      <c r="B214" s="209" t="s">
        <v>172</v>
      </c>
      <c r="C214" s="131" t="s">
        <v>74</v>
      </c>
      <c r="D214" s="189"/>
      <c r="E214" s="190"/>
      <c r="F214" s="191"/>
      <c r="G214" s="192"/>
      <c r="H214" s="191"/>
      <c r="I214" s="133"/>
      <c r="J214" s="125"/>
      <c r="K214" s="95"/>
    </row>
    <row r="215" spans="1:11" ht="72">
      <c r="A215" s="131">
        <v>12</v>
      </c>
      <c r="B215" s="356" t="s">
        <v>96</v>
      </c>
      <c r="C215" s="131" t="s">
        <v>11</v>
      </c>
      <c r="D215" s="131">
        <v>5</v>
      </c>
      <c r="E215" s="132"/>
      <c r="F215" s="162"/>
      <c r="G215" s="134"/>
      <c r="H215" s="163"/>
      <c r="I215" s="133"/>
      <c r="J215" s="125"/>
      <c r="K215" s="95"/>
    </row>
    <row r="216" spans="1:11" ht="24">
      <c r="A216" s="131">
        <v>13</v>
      </c>
      <c r="B216" s="356" t="s">
        <v>94</v>
      </c>
      <c r="C216" s="131" t="s">
        <v>11</v>
      </c>
      <c r="D216" s="131">
        <v>5</v>
      </c>
      <c r="E216" s="132"/>
      <c r="F216" s="162"/>
      <c r="G216" s="134"/>
      <c r="H216" s="163"/>
      <c r="I216" s="133"/>
      <c r="J216" s="125"/>
      <c r="K216" s="95"/>
    </row>
    <row r="217" spans="1:11" ht="72">
      <c r="A217" s="131">
        <v>14</v>
      </c>
      <c r="B217" s="357" t="s">
        <v>97</v>
      </c>
      <c r="C217" s="131" t="s">
        <v>11</v>
      </c>
      <c r="D217" s="131">
        <v>5</v>
      </c>
      <c r="E217" s="132"/>
      <c r="F217" s="162"/>
      <c r="G217" s="134"/>
      <c r="H217" s="163"/>
      <c r="I217" s="133"/>
      <c r="J217" s="125"/>
      <c r="K217" s="95"/>
    </row>
    <row r="218" spans="1:11" ht="60">
      <c r="A218" s="131">
        <v>15</v>
      </c>
      <c r="B218" s="209" t="s">
        <v>168</v>
      </c>
      <c r="C218" s="131" t="s">
        <v>11</v>
      </c>
      <c r="D218" s="131">
        <v>200</v>
      </c>
      <c r="E218" s="132"/>
      <c r="F218" s="162"/>
      <c r="G218" s="134"/>
      <c r="H218" s="163"/>
      <c r="I218" s="133"/>
      <c r="J218" s="125"/>
      <c r="K218" s="95"/>
    </row>
    <row r="219" spans="1:11" ht="12">
      <c r="A219" s="131">
        <v>16</v>
      </c>
      <c r="B219" s="209" t="s">
        <v>169</v>
      </c>
      <c r="C219" s="131" t="s">
        <v>11</v>
      </c>
      <c r="D219" s="131">
        <v>180</v>
      </c>
      <c r="E219" s="132"/>
      <c r="F219" s="162"/>
      <c r="G219" s="134"/>
      <c r="H219" s="163"/>
      <c r="I219" s="133"/>
      <c r="J219" s="125"/>
      <c r="K219" s="95"/>
    </row>
    <row r="220" spans="1:11" ht="12">
      <c r="A220" s="131">
        <v>17</v>
      </c>
      <c r="B220" s="209" t="s">
        <v>170</v>
      </c>
      <c r="C220" s="131" t="s">
        <v>11</v>
      </c>
      <c r="D220" s="131">
        <v>20</v>
      </c>
      <c r="E220" s="132"/>
      <c r="F220" s="162"/>
      <c r="G220" s="134"/>
      <c r="H220" s="163"/>
      <c r="I220" s="133"/>
      <c r="J220" s="125"/>
      <c r="K220" s="95"/>
    </row>
    <row r="221" spans="1:11" ht="24">
      <c r="A221" s="131">
        <v>18</v>
      </c>
      <c r="B221" s="209" t="s">
        <v>171</v>
      </c>
      <c r="C221" s="131" t="s">
        <v>151</v>
      </c>
      <c r="D221" s="131">
        <v>10</v>
      </c>
      <c r="E221" s="132"/>
      <c r="F221" s="162"/>
      <c r="G221" s="134"/>
      <c r="H221" s="163"/>
      <c r="I221" s="133"/>
      <c r="J221" s="125"/>
      <c r="K221" s="95"/>
    </row>
    <row r="222" spans="1:11" ht="12">
      <c r="A222" s="131">
        <v>19</v>
      </c>
      <c r="B222" s="360" t="s">
        <v>250</v>
      </c>
      <c r="C222" s="131"/>
      <c r="D222" s="131"/>
      <c r="E222" s="132"/>
      <c r="F222" s="162"/>
      <c r="G222" s="134"/>
      <c r="H222" s="163"/>
      <c r="I222" s="133"/>
      <c r="J222" s="125"/>
      <c r="K222" s="95"/>
    </row>
    <row r="223" spans="1:11" ht="276">
      <c r="A223" s="131" t="s">
        <v>268</v>
      </c>
      <c r="B223" s="272" t="s">
        <v>251</v>
      </c>
      <c r="C223" s="131" t="s">
        <v>74</v>
      </c>
      <c r="D223" s="131">
        <v>1</v>
      </c>
      <c r="E223" s="189"/>
      <c r="F223" s="190"/>
      <c r="G223" s="191"/>
      <c r="H223" s="192"/>
      <c r="I223" s="191"/>
      <c r="J223" s="125"/>
      <c r="K223" s="95"/>
    </row>
    <row r="224" spans="1:11" ht="12">
      <c r="A224" s="131">
        <v>1</v>
      </c>
      <c r="B224" s="361" t="s">
        <v>252</v>
      </c>
      <c r="C224" s="131" t="s">
        <v>11</v>
      </c>
      <c r="D224" s="131">
        <v>1</v>
      </c>
      <c r="E224" s="132"/>
      <c r="F224" s="162"/>
      <c r="G224" s="134"/>
      <c r="H224" s="163"/>
      <c r="I224" s="133"/>
      <c r="J224" s="125"/>
      <c r="K224" s="95"/>
    </row>
    <row r="225" spans="1:11" ht="12">
      <c r="A225" s="131">
        <v>2</v>
      </c>
      <c r="B225" s="361" t="s">
        <v>253</v>
      </c>
      <c r="C225" s="131" t="s">
        <v>11</v>
      </c>
      <c r="D225" s="131">
        <v>1</v>
      </c>
      <c r="E225" s="132"/>
      <c r="F225" s="162"/>
      <c r="G225" s="134"/>
      <c r="H225" s="163"/>
      <c r="I225" s="133"/>
      <c r="J225" s="125"/>
      <c r="K225" s="95"/>
    </row>
    <row r="226" spans="1:11" ht="12">
      <c r="A226" s="131">
        <v>3</v>
      </c>
      <c r="B226" s="361" t="s">
        <v>254</v>
      </c>
      <c r="C226" s="131" t="s">
        <v>11</v>
      </c>
      <c r="D226" s="131">
        <v>1</v>
      </c>
      <c r="E226" s="132"/>
      <c r="F226" s="162"/>
      <c r="G226" s="134"/>
      <c r="H226" s="163"/>
      <c r="I226" s="133"/>
      <c r="J226" s="125"/>
      <c r="K226" s="95"/>
    </row>
    <row r="227" spans="1:11" ht="12">
      <c r="A227" s="131">
        <v>4</v>
      </c>
      <c r="B227" s="361" t="s">
        <v>255</v>
      </c>
      <c r="C227" s="131" t="s">
        <v>11</v>
      </c>
      <c r="D227" s="131">
        <v>1</v>
      </c>
      <c r="E227" s="132"/>
      <c r="F227" s="162"/>
      <c r="G227" s="134"/>
      <c r="H227" s="163"/>
      <c r="I227" s="133"/>
      <c r="J227" s="125"/>
      <c r="K227" s="95"/>
    </row>
    <row r="228" spans="1:11" ht="12">
      <c r="A228" s="131">
        <v>5</v>
      </c>
      <c r="B228" s="361" t="s">
        <v>256</v>
      </c>
      <c r="C228" s="131" t="s">
        <v>11</v>
      </c>
      <c r="D228" s="131">
        <v>1</v>
      </c>
      <c r="E228" s="132"/>
      <c r="F228" s="162"/>
      <c r="G228" s="134"/>
      <c r="H228" s="163"/>
      <c r="I228" s="133"/>
      <c r="J228" s="125"/>
      <c r="K228" s="95"/>
    </row>
    <row r="229" spans="1:11" ht="12">
      <c r="A229" s="131">
        <v>6</v>
      </c>
      <c r="B229" s="361" t="s">
        <v>257</v>
      </c>
      <c r="C229" s="131" t="s">
        <v>11</v>
      </c>
      <c r="D229" s="131">
        <v>1</v>
      </c>
      <c r="E229" s="132"/>
      <c r="F229" s="162"/>
      <c r="G229" s="134"/>
      <c r="H229" s="163"/>
      <c r="I229" s="133"/>
      <c r="J229" s="125"/>
      <c r="K229" s="95"/>
    </row>
    <row r="230" spans="1:11" ht="12">
      <c r="A230" s="131">
        <v>7</v>
      </c>
      <c r="B230" s="361" t="s">
        <v>258</v>
      </c>
      <c r="C230" s="131" t="s">
        <v>11</v>
      </c>
      <c r="D230" s="131">
        <v>1</v>
      </c>
      <c r="E230" s="132"/>
      <c r="F230" s="162"/>
      <c r="G230" s="134"/>
      <c r="H230" s="163"/>
      <c r="I230" s="133"/>
      <c r="J230" s="125"/>
      <c r="K230" s="95"/>
    </row>
    <row r="231" spans="1:11" ht="12">
      <c r="A231" s="131">
        <v>8</v>
      </c>
      <c r="B231" s="361" t="s">
        <v>259</v>
      </c>
      <c r="C231" s="131" t="s">
        <v>11</v>
      </c>
      <c r="D231" s="131">
        <v>1</v>
      </c>
      <c r="E231" s="132"/>
      <c r="F231" s="162"/>
      <c r="G231" s="134"/>
      <c r="H231" s="163"/>
      <c r="I231" s="133"/>
      <c r="J231" s="125"/>
      <c r="K231" s="95"/>
    </row>
    <row r="232" spans="1:11" ht="12">
      <c r="A232" s="131">
        <v>9</v>
      </c>
      <c r="B232" s="361" t="s">
        <v>260</v>
      </c>
      <c r="C232" s="131" t="s">
        <v>11</v>
      </c>
      <c r="D232" s="131">
        <v>1</v>
      </c>
      <c r="E232" s="132"/>
      <c r="F232" s="162"/>
      <c r="G232" s="134"/>
      <c r="H232" s="163"/>
      <c r="I232" s="133"/>
      <c r="J232" s="125"/>
      <c r="K232" s="95"/>
    </row>
    <row r="233" spans="1:11" ht="12">
      <c r="A233" s="131">
        <v>10</v>
      </c>
      <c r="B233" s="361" t="s">
        <v>261</v>
      </c>
      <c r="C233" s="131" t="s">
        <v>11</v>
      </c>
      <c r="D233" s="131">
        <v>1</v>
      </c>
      <c r="E233" s="132"/>
      <c r="F233" s="162"/>
      <c r="G233" s="134"/>
      <c r="H233" s="163"/>
      <c r="I233" s="133"/>
      <c r="J233" s="125"/>
      <c r="K233" s="95"/>
    </row>
    <row r="234" spans="1:11" ht="12">
      <c r="A234" s="131">
        <v>11</v>
      </c>
      <c r="B234" s="361" t="s">
        <v>262</v>
      </c>
      <c r="C234" s="131" t="s">
        <v>11</v>
      </c>
      <c r="D234" s="131">
        <v>1</v>
      </c>
      <c r="E234" s="132"/>
      <c r="F234" s="162"/>
      <c r="G234" s="134"/>
      <c r="H234" s="163"/>
      <c r="I234" s="133"/>
      <c r="J234" s="125"/>
      <c r="K234" s="95"/>
    </row>
    <row r="235" spans="1:11" ht="12">
      <c r="A235" s="131">
        <v>12</v>
      </c>
      <c r="B235" s="361" t="s">
        <v>263</v>
      </c>
      <c r="C235" s="131" t="s">
        <v>11</v>
      </c>
      <c r="D235" s="131">
        <v>1</v>
      </c>
      <c r="E235" s="132"/>
      <c r="F235" s="162"/>
      <c r="G235" s="134"/>
      <c r="H235" s="163"/>
      <c r="I235" s="133"/>
      <c r="J235" s="125"/>
      <c r="K235" s="95"/>
    </row>
    <row r="236" spans="1:11" ht="12">
      <c r="A236" s="131">
        <v>13</v>
      </c>
      <c r="B236" s="361" t="s">
        <v>264</v>
      </c>
      <c r="C236" s="131" t="s">
        <v>11</v>
      </c>
      <c r="D236" s="131">
        <v>1</v>
      </c>
      <c r="E236" s="132"/>
      <c r="F236" s="162"/>
      <c r="G236" s="134"/>
      <c r="H236" s="163"/>
      <c r="I236" s="133"/>
      <c r="J236" s="125"/>
      <c r="K236" s="95"/>
    </row>
    <row r="237" spans="1:11" ht="12">
      <c r="A237" s="131">
        <v>14</v>
      </c>
      <c r="B237" s="361" t="s">
        <v>265</v>
      </c>
      <c r="C237" s="131" t="s">
        <v>11</v>
      </c>
      <c r="D237" s="131">
        <v>1</v>
      </c>
      <c r="E237" s="132"/>
      <c r="F237" s="162"/>
      <c r="G237" s="134"/>
      <c r="H237" s="163"/>
      <c r="I237" s="133"/>
      <c r="J237" s="125"/>
      <c r="K237" s="95"/>
    </row>
    <row r="238" spans="1:11" ht="12">
      <c r="A238" s="131">
        <v>15</v>
      </c>
      <c r="B238" s="361" t="s">
        <v>266</v>
      </c>
      <c r="C238" s="131" t="s">
        <v>11</v>
      </c>
      <c r="D238" s="131">
        <v>1</v>
      </c>
      <c r="E238" s="132"/>
      <c r="F238" s="162"/>
      <c r="G238" s="134"/>
      <c r="H238" s="163"/>
      <c r="I238" s="133"/>
      <c r="J238" s="125"/>
      <c r="K238" s="95"/>
    </row>
    <row r="239" spans="1:11" ht="12">
      <c r="A239" s="131">
        <v>16</v>
      </c>
      <c r="B239" s="361" t="s">
        <v>267</v>
      </c>
      <c r="C239" s="131" t="s">
        <v>11</v>
      </c>
      <c r="D239" s="131">
        <v>1</v>
      </c>
      <c r="E239" s="132"/>
      <c r="F239" s="162"/>
      <c r="G239" s="134"/>
      <c r="H239" s="163"/>
      <c r="I239" s="133"/>
      <c r="J239" s="125"/>
      <c r="K239" s="95"/>
    </row>
    <row r="240" spans="1:11" ht="12">
      <c r="A240" s="131">
        <v>17</v>
      </c>
      <c r="B240" s="361" t="s">
        <v>287</v>
      </c>
      <c r="C240" s="131" t="s">
        <v>11</v>
      </c>
      <c r="D240" s="131">
        <v>1</v>
      </c>
      <c r="E240" s="190"/>
      <c r="F240" s="191"/>
      <c r="G240" s="192"/>
      <c r="H240" s="191"/>
      <c r="I240" s="133"/>
      <c r="J240" s="125"/>
      <c r="K240" s="95">
        <v>1</v>
      </c>
    </row>
    <row r="241" spans="1:9" ht="12">
      <c r="A241" s="73"/>
      <c r="B241" s="354"/>
      <c r="C241" s="73"/>
      <c r="D241" s="73"/>
      <c r="E241" s="273" t="s">
        <v>81</v>
      </c>
      <c r="F241" s="274">
        <f>SUM(F200:F239)</f>
        <v>0</v>
      </c>
      <c r="G241" s="275" t="s">
        <v>13</v>
      </c>
      <c r="H241" s="274">
        <f>SUM(H200:H239)</f>
        <v>0</v>
      </c>
      <c r="I241" s="276"/>
    </row>
    <row r="242" spans="1:9" ht="12">
      <c r="A242" s="71"/>
      <c r="B242" s="355"/>
      <c r="C242" s="71"/>
      <c r="D242" s="71"/>
      <c r="E242" s="84"/>
      <c r="F242" s="85"/>
      <c r="G242" s="86"/>
      <c r="H242" s="85"/>
      <c r="I242" s="72"/>
    </row>
    <row r="243" spans="1:9" ht="12">
      <c r="A243" s="77"/>
      <c r="B243" s="362"/>
      <c r="C243" s="77"/>
      <c r="D243" s="77"/>
      <c r="E243" s="78"/>
      <c r="F243" s="79"/>
      <c r="G243" s="80"/>
      <c r="H243" s="79"/>
      <c r="I243" s="81"/>
    </row>
    <row r="244" spans="1:11" ht="12" customHeight="1">
      <c r="A244" s="431" t="s">
        <v>360</v>
      </c>
      <c r="B244" s="425"/>
      <c r="C244" s="425"/>
      <c r="D244" s="425"/>
      <c r="E244" s="425"/>
      <c r="F244" s="425"/>
      <c r="G244" s="425"/>
      <c r="H244" s="425"/>
      <c r="I244" s="425"/>
      <c r="J244" s="425"/>
      <c r="K244" s="425"/>
    </row>
    <row r="245" spans="1:11" ht="39.75" customHeight="1">
      <c r="A245" s="131" t="s">
        <v>76</v>
      </c>
      <c r="B245" s="212" t="s">
        <v>77</v>
      </c>
      <c r="C245" s="201" t="s">
        <v>78</v>
      </c>
      <c r="D245" s="201" t="s">
        <v>82</v>
      </c>
      <c r="E245" s="202" t="s">
        <v>79</v>
      </c>
      <c r="F245" s="203" t="s">
        <v>0</v>
      </c>
      <c r="G245" s="201" t="s">
        <v>80</v>
      </c>
      <c r="H245" s="203" t="s">
        <v>1</v>
      </c>
      <c r="I245" s="122" t="s">
        <v>126</v>
      </c>
      <c r="J245" s="122" t="s">
        <v>323</v>
      </c>
      <c r="K245" s="204" t="s">
        <v>99</v>
      </c>
    </row>
    <row r="246" spans="1:11" s="87" customFormat="1" ht="102.75" customHeight="1">
      <c r="A246" s="118">
        <v>1</v>
      </c>
      <c r="B246" s="209" t="s">
        <v>328</v>
      </c>
      <c r="C246" s="400" t="s">
        <v>14</v>
      </c>
      <c r="D246" s="400">
        <v>5</v>
      </c>
      <c r="E246" s="401"/>
      <c r="F246" s="402"/>
      <c r="G246" s="403"/>
      <c r="H246" s="402"/>
      <c r="I246" s="404"/>
      <c r="J246" s="405"/>
      <c r="K246" s="406">
        <v>2</v>
      </c>
    </row>
    <row r="247" spans="1:11" s="87" customFormat="1" ht="102.75" customHeight="1">
      <c r="A247" s="118">
        <v>2</v>
      </c>
      <c r="B247" s="209" t="s">
        <v>329</v>
      </c>
      <c r="C247" s="118" t="s">
        <v>11</v>
      </c>
      <c r="D247" s="118">
        <v>3</v>
      </c>
      <c r="E247" s="205"/>
      <c r="F247" s="402"/>
      <c r="G247" s="403"/>
      <c r="H247" s="402"/>
      <c r="I247" s="206"/>
      <c r="J247" s="125"/>
      <c r="K247" s="149">
        <v>2</v>
      </c>
    </row>
    <row r="248" spans="1:11" s="87" customFormat="1" ht="70.5" customHeight="1">
      <c r="A248" s="400">
        <v>3</v>
      </c>
      <c r="B248" s="407" t="s">
        <v>330</v>
      </c>
      <c r="C248" s="187" t="s">
        <v>11</v>
      </c>
      <c r="D248" s="187">
        <v>5</v>
      </c>
      <c r="E248" s="409"/>
      <c r="F248" s="402"/>
      <c r="G248" s="410"/>
      <c r="H248" s="402"/>
      <c r="I248" s="411"/>
      <c r="J248" s="405"/>
      <c r="K248" s="406">
        <v>1</v>
      </c>
    </row>
    <row r="249" spans="1:11" s="87" customFormat="1" ht="137.25" customHeight="1">
      <c r="A249" s="118">
        <v>4</v>
      </c>
      <c r="B249" s="209" t="s">
        <v>331</v>
      </c>
      <c r="C249" s="131" t="s">
        <v>11</v>
      </c>
      <c r="D249" s="131">
        <v>5</v>
      </c>
      <c r="E249" s="132"/>
      <c r="F249" s="408"/>
      <c r="G249" s="244"/>
      <c r="H249" s="408"/>
      <c r="I249" s="206"/>
      <c r="J249" s="125"/>
      <c r="K249" s="149">
        <v>1</v>
      </c>
    </row>
    <row r="250" spans="1:9" ht="12">
      <c r="A250" s="113"/>
      <c r="B250" s="363"/>
      <c r="C250" s="113"/>
      <c r="D250" s="113"/>
      <c r="E250" s="155" t="s">
        <v>81</v>
      </c>
      <c r="F250" s="412">
        <f>SUM(F246:F249)</f>
        <v>0</v>
      </c>
      <c r="G250" s="413" t="s">
        <v>13</v>
      </c>
      <c r="H250" s="412">
        <f>SUM(H246:H249)</f>
        <v>0</v>
      </c>
      <c r="I250" s="117"/>
    </row>
    <row r="251" spans="1:9" ht="12">
      <c r="A251" s="77"/>
      <c r="B251" s="362"/>
      <c r="C251" s="77"/>
      <c r="D251" s="77"/>
      <c r="E251" s="78"/>
      <c r="F251" s="79"/>
      <c r="G251" s="80"/>
      <c r="H251" s="79"/>
      <c r="I251" s="81"/>
    </row>
    <row r="252" spans="1:9" ht="12">
      <c r="A252" s="77"/>
      <c r="B252" s="362"/>
      <c r="C252" s="77"/>
      <c r="D252" s="77"/>
      <c r="E252" s="78"/>
      <c r="F252" s="79"/>
      <c r="G252" s="80"/>
      <c r="H252" s="79"/>
      <c r="I252" s="81"/>
    </row>
    <row r="253" spans="1:10" s="87" customFormat="1" ht="12" customHeight="1">
      <c r="A253" s="428" t="s">
        <v>345</v>
      </c>
      <c r="B253" s="429"/>
      <c r="C253" s="429"/>
      <c r="D253" s="429"/>
      <c r="E253" s="429"/>
      <c r="F253" s="429"/>
      <c r="G253" s="429"/>
      <c r="H253" s="429"/>
      <c r="I253" s="429"/>
      <c r="J253" s="430"/>
    </row>
    <row r="254" spans="1:10" s="377" customFormat="1" ht="41.25" customHeight="1">
      <c r="A254" s="286" t="s">
        <v>76</v>
      </c>
      <c r="B254" s="212" t="s">
        <v>3</v>
      </c>
      <c r="C254" s="212" t="s">
        <v>78</v>
      </c>
      <c r="D254" s="212" t="s">
        <v>82</v>
      </c>
      <c r="E254" s="290" t="s">
        <v>79</v>
      </c>
      <c r="F254" s="376" t="s">
        <v>0</v>
      </c>
      <c r="G254" s="212" t="s">
        <v>80</v>
      </c>
      <c r="H254" s="376" t="s">
        <v>1</v>
      </c>
      <c r="I254" s="122" t="s">
        <v>126</v>
      </c>
      <c r="J254" s="98" t="s">
        <v>323</v>
      </c>
    </row>
    <row r="255" spans="1:10" s="87" customFormat="1" ht="87.75" customHeight="1">
      <c r="A255" s="118">
        <v>1</v>
      </c>
      <c r="B255" s="364" t="s">
        <v>201</v>
      </c>
      <c r="C255" s="118" t="s">
        <v>13</v>
      </c>
      <c r="D255" s="118"/>
      <c r="E255" s="205"/>
      <c r="F255" s="243"/>
      <c r="G255" s="244"/>
      <c r="H255" s="243"/>
      <c r="I255" s="206"/>
      <c r="J255" s="125"/>
    </row>
    <row r="256" spans="1:10" s="87" customFormat="1" ht="15.75" customHeight="1">
      <c r="A256" s="118" t="s">
        <v>202</v>
      </c>
      <c r="B256" s="364" t="s">
        <v>205</v>
      </c>
      <c r="C256" s="118" t="s">
        <v>151</v>
      </c>
      <c r="D256" s="118">
        <v>3</v>
      </c>
      <c r="E256" s="205"/>
      <c r="F256" s="243"/>
      <c r="G256" s="244"/>
      <c r="H256" s="243"/>
      <c r="I256" s="206"/>
      <c r="J256" s="125"/>
    </row>
    <row r="257" spans="1:10" s="87" customFormat="1" ht="17.25" customHeight="1">
      <c r="A257" s="118" t="s">
        <v>203</v>
      </c>
      <c r="B257" s="364" t="s">
        <v>206</v>
      </c>
      <c r="C257" s="118" t="s">
        <v>151</v>
      </c>
      <c r="D257" s="118">
        <v>3</v>
      </c>
      <c r="E257" s="205"/>
      <c r="F257" s="243"/>
      <c r="G257" s="244"/>
      <c r="H257" s="243"/>
      <c r="I257" s="206"/>
      <c r="J257" s="125"/>
    </row>
    <row r="258" spans="1:10" s="87" customFormat="1" ht="19.5" customHeight="1">
      <c r="A258" s="118" t="s">
        <v>204</v>
      </c>
      <c r="B258" s="364" t="s">
        <v>207</v>
      </c>
      <c r="C258" s="118" t="s">
        <v>151</v>
      </c>
      <c r="D258" s="118">
        <v>3</v>
      </c>
      <c r="E258" s="205"/>
      <c r="F258" s="243"/>
      <c r="G258" s="244"/>
      <c r="H258" s="243"/>
      <c r="I258" s="206"/>
      <c r="J258" s="125"/>
    </row>
    <row r="259" spans="1:9" s="87" customFormat="1" ht="12">
      <c r="A259" s="113"/>
      <c r="B259" s="363"/>
      <c r="C259" s="113"/>
      <c r="D259" s="113"/>
      <c r="E259" s="114" t="s">
        <v>81</v>
      </c>
      <c r="F259" s="115">
        <f>SUM(F256:F258)</f>
        <v>0</v>
      </c>
      <c r="G259" s="116" t="s">
        <v>13</v>
      </c>
      <c r="H259" s="115">
        <f>SUM(H256:H258)</f>
        <v>0</v>
      </c>
      <c r="I259" s="117"/>
    </row>
    <row r="260" spans="1:9" ht="12">
      <c r="A260" s="77"/>
      <c r="B260" s="362"/>
      <c r="C260" s="77"/>
      <c r="D260" s="77"/>
      <c r="E260" s="78"/>
      <c r="F260" s="79"/>
      <c r="G260" s="80"/>
      <c r="H260" s="79"/>
      <c r="I260" s="81"/>
    </row>
    <row r="261" spans="1:10" s="87" customFormat="1" ht="12" customHeight="1">
      <c r="A261" s="418" t="s">
        <v>346</v>
      </c>
      <c r="B261" s="418"/>
      <c r="C261" s="418"/>
      <c r="D261" s="418"/>
      <c r="E261" s="418"/>
      <c r="F261" s="418"/>
      <c r="G261" s="418"/>
      <c r="H261" s="418"/>
      <c r="I261" s="418"/>
      <c r="J261" s="418"/>
    </row>
    <row r="262" spans="1:11" ht="36">
      <c r="A262" s="47" t="s">
        <v>2</v>
      </c>
      <c r="B262" s="378" t="s">
        <v>3</v>
      </c>
      <c r="C262" s="24" t="s">
        <v>4</v>
      </c>
      <c r="D262" s="24" t="s">
        <v>5</v>
      </c>
      <c r="E262" s="24" t="s">
        <v>6</v>
      </c>
      <c r="F262" s="49" t="s">
        <v>7</v>
      </c>
      <c r="G262" s="379" t="s">
        <v>8</v>
      </c>
      <c r="H262" s="48" t="s">
        <v>9</v>
      </c>
      <c r="I262" s="157" t="s">
        <v>126</v>
      </c>
      <c r="J262" s="157" t="s">
        <v>323</v>
      </c>
      <c r="K262" s="119"/>
    </row>
    <row r="263" spans="1:11" ht="52.5" customHeight="1">
      <c r="A263" s="65">
        <v>1</v>
      </c>
      <c r="B263" s="61" t="s">
        <v>98</v>
      </c>
      <c r="C263" s="21" t="s">
        <v>71</v>
      </c>
      <c r="D263" s="46">
        <v>200</v>
      </c>
      <c r="E263" s="68"/>
      <c r="F263" s="66"/>
      <c r="G263" s="67"/>
      <c r="H263" s="66"/>
      <c r="I263" s="45"/>
      <c r="J263" s="95"/>
      <c r="K263" s="150"/>
    </row>
    <row r="264" spans="5:8" ht="12">
      <c r="E264" s="74" t="s">
        <v>81</v>
      </c>
      <c r="F264" s="75">
        <f>SUM(F263:F263)</f>
        <v>0</v>
      </c>
      <c r="G264" s="76" t="s">
        <v>13</v>
      </c>
      <c r="H264" s="75">
        <f>SUM(H263:H263)</f>
        <v>0</v>
      </c>
    </row>
    <row r="265" spans="1:9" ht="12">
      <c r="A265" s="77"/>
      <c r="B265" s="362"/>
      <c r="C265" s="77"/>
      <c r="D265" s="77"/>
      <c r="E265" s="78"/>
      <c r="F265" s="79"/>
      <c r="G265" s="80"/>
      <c r="H265" s="79"/>
      <c r="I265" s="81"/>
    </row>
    <row r="266" spans="1:9" ht="12">
      <c r="A266" s="77"/>
      <c r="B266" s="362"/>
      <c r="C266" s="77"/>
      <c r="D266" s="77"/>
      <c r="E266" s="78"/>
      <c r="F266" s="79"/>
      <c r="G266" s="80"/>
      <c r="H266" s="79"/>
      <c r="I266" s="81"/>
    </row>
    <row r="267" spans="1:11" ht="12" customHeight="1">
      <c r="A267" s="420" t="s">
        <v>347</v>
      </c>
      <c r="B267" s="421"/>
      <c r="C267" s="421"/>
      <c r="D267" s="421"/>
      <c r="E267" s="421"/>
      <c r="F267" s="421"/>
      <c r="G267" s="421"/>
      <c r="H267" s="421"/>
      <c r="I267" s="421"/>
      <c r="J267" s="421"/>
      <c r="K267" s="421"/>
    </row>
    <row r="268" spans="1:11" ht="48">
      <c r="A268" s="106" t="s">
        <v>2</v>
      </c>
      <c r="B268" s="122" t="s">
        <v>3</v>
      </c>
      <c r="C268" s="122" t="s">
        <v>4</v>
      </c>
      <c r="D268" s="122" t="s">
        <v>5</v>
      </c>
      <c r="E268" s="122" t="s">
        <v>6</v>
      </c>
      <c r="F268" s="144" t="s">
        <v>7</v>
      </c>
      <c r="G268" s="143" t="s">
        <v>8</v>
      </c>
      <c r="H268" s="144" t="s">
        <v>9</v>
      </c>
      <c r="I268" s="143" t="s">
        <v>10</v>
      </c>
      <c r="J268" s="98" t="s">
        <v>323</v>
      </c>
      <c r="K268" s="124" t="s">
        <v>99</v>
      </c>
    </row>
    <row r="269" spans="1:11" ht="51.75" customHeight="1">
      <c r="A269" s="106">
        <v>1</v>
      </c>
      <c r="B269" s="207" t="s">
        <v>120</v>
      </c>
      <c r="C269" s="95" t="s">
        <v>71</v>
      </c>
      <c r="D269" s="95">
        <v>40</v>
      </c>
      <c r="E269" s="107"/>
      <c r="F269" s="107"/>
      <c r="G269" s="108"/>
      <c r="H269" s="107"/>
      <c r="I269" s="106"/>
      <c r="J269" s="95"/>
      <c r="K269" s="95" t="s">
        <v>104</v>
      </c>
    </row>
    <row r="270" spans="1:11" ht="67.5" customHeight="1">
      <c r="A270" s="106">
        <v>2</v>
      </c>
      <c r="B270" s="207" t="s">
        <v>121</v>
      </c>
      <c r="C270" s="95" t="s">
        <v>71</v>
      </c>
      <c r="D270" s="95">
        <v>40</v>
      </c>
      <c r="E270" s="107"/>
      <c r="F270" s="107"/>
      <c r="G270" s="108"/>
      <c r="H270" s="107"/>
      <c r="I270" s="106"/>
      <c r="J270" s="95"/>
      <c r="K270" s="95" t="s">
        <v>104</v>
      </c>
    </row>
    <row r="271" spans="1:11" ht="51.75" customHeight="1">
      <c r="A271" s="106">
        <v>3</v>
      </c>
      <c r="B271" s="207" t="s">
        <v>122</v>
      </c>
      <c r="C271" s="95" t="s">
        <v>71</v>
      </c>
      <c r="D271" s="95">
        <v>40</v>
      </c>
      <c r="E271" s="107"/>
      <c r="F271" s="107"/>
      <c r="G271" s="108"/>
      <c r="H271" s="107"/>
      <c r="I271" s="106"/>
      <c r="J271" s="95"/>
      <c r="K271" s="95" t="s">
        <v>104</v>
      </c>
    </row>
    <row r="272" spans="1:11" ht="62.25" customHeight="1">
      <c r="A272" s="106">
        <v>4</v>
      </c>
      <c r="B272" s="208" t="s">
        <v>123</v>
      </c>
      <c r="C272" s="95" t="s">
        <v>71</v>
      </c>
      <c r="D272" s="95">
        <v>2</v>
      </c>
      <c r="E272" s="107"/>
      <c r="F272" s="107"/>
      <c r="G272" s="108"/>
      <c r="H272" s="107"/>
      <c r="I272" s="106"/>
      <c r="J272" s="95"/>
      <c r="K272" s="95" t="s">
        <v>104</v>
      </c>
    </row>
    <row r="273" spans="1:11" ht="62.25" customHeight="1">
      <c r="A273" s="106">
        <v>5</v>
      </c>
      <c r="B273" s="209" t="s">
        <v>174</v>
      </c>
      <c r="C273" s="95" t="s">
        <v>71</v>
      </c>
      <c r="D273" s="95">
        <v>1</v>
      </c>
      <c r="E273" s="107"/>
      <c r="F273" s="107"/>
      <c r="G273" s="108"/>
      <c r="H273" s="107"/>
      <c r="I273" s="106"/>
      <c r="J273" s="95"/>
      <c r="K273" s="95"/>
    </row>
    <row r="274" spans="1:11" ht="62.25" customHeight="1">
      <c r="A274" s="106">
        <v>6</v>
      </c>
      <c r="B274" s="209" t="s">
        <v>175</v>
      </c>
      <c r="C274" s="95" t="s">
        <v>71</v>
      </c>
      <c r="D274" s="95">
        <v>1</v>
      </c>
      <c r="E274" s="107"/>
      <c r="F274" s="107"/>
      <c r="G274" s="108"/>
      <c r="H274" s="107"/>
      <c r="I274" s="106"/>
      <c r="J274" s="95"/>
      <c r="K274" s="95"/>
    </row>
    <row r="275" spans="1:11" ht="82.5" customHeight="1">
      <c r="A275" s="106">
        <v>7</v>
      </c>
      <c r="B275" s="209" t="s">
        <v>176</v>
      </c>
      <c r="C275" s="95" t="s">
        <v>71</v>
      </c>
      <c r="D275" s="95">
        <v>1</v>
      </c>
      <c r="E275" s="107"/>
      <c r="F275" s="107"/>
      <c r="G275" s="108"/>
      <c r="H275" s="107"/>
      <c r="I275" s="106"/>
      <c r="J275" s="95"/>
      <c r="K275" s="95"/>
    </row>
    <row r="276" spans="1:11" ht="41.25" customHeight="1">
      <c r="A276" s="106">
        <v>8</v>
      </c>
      <c r="B276" s="209" t="s">
        <v>177</v>
      </c>
      <c r="C276" s="95" t="s">
        <v>71</v>
      </c>
      <c r="D276" s="95">
        <v>1</v>
      </c>
      <c r="E276" s="107"/>
      <c r="F276" s="107"/>
      <c r="G276" s="108"/>
      <c r="H276" s="107"/>
      <c r="I276" s="106"/>
      <c r="J276" s="95"/>
      <c r="K276" s="95"/>
    </row>
    <row r="277" spans="1:11" ht="33" customHeight="1">
      <c r="A277" s="106">
        <v>9</v>
      </c>
      <c r="B277" s="209" t="s">
        <v>178</v>
      </c>
      <c r="C277" s="95" t="s">
        <v>71</v>
      </c>
      <c r="D277" s="95">
        <v>1</v>
      </c>
      <c r="E277" s="107"/>
      <c r="F277" s="107"/>
      <c r="G277" s="108"/>
      <c r="H277" s="107"/>
      <c r="I277" s="106"/>
      <c r="J277" s="95"/>
      <c r="K277" s="95"/>
    </row>
    <row r="278" spans="1:11" ht="26.25" customHeight="1">
      <c r="A278" s="106">
        <v>10</v>
      </c>
      <c r="B278" s="210" t="s">
        <v>179</v>
      </c>
      <c r="C278" s="95" t="s">
        <v>71</v>
      </c>
      <c r="D278" s="95">
        <v>1</v>
      </c>
      <c r="E278" s="107"/>
      <c r="F278" s="107"/>
      <c r="G278" s="108"/>
      <c r="H278" s="107"/>
      <c r="I278" s="106"/>
      <c r="J278" s="95"/>
      <c r="K278" s="95"/>
    </row>
    <row r="279" spans="1:11" ht="37.5" customHeight="1">
      <c r="A279" s="106">
        <v>11</v>
      </c>
      <c r="B279" s="209" t="s">
        <v>180</v>
      </c>
      <c r="C279" s="95" t="s">
        <v>71</v>
      </c>
      <c r="D279" s="95">
        <v>1</v>
      </c>
      <c r="E279" s="107"/>
      <c r="F279" s="107"/>
      <c r="G279" s="108"/>
      <c r="H279" s="107"/>
      <c r="I279" s="106"/>
      <c r="J279" s="95"/>
      <c r="K279" s="95"/>
    </row>
    <row r="280" spans="1:11" ht="33.75" customHeight="1">
      <c r="A280" s="106">
        <v>12</v>
      </c>
      <c r="B280" s="209" t="s">
        <v>181</v>
      </c>
      <c r="C280" s="95" t="s">
        <v>71</v>
      </c>
      <c r="D280" s="95">
        <v>1</v>
      </c>
      <c r="E280" s="107"/>
      <c r="F280" s="107"/>
      <c r="G280" s="108"/>
      <c r="H280" s="107"/>
      <c r="I280" s="106"/>
      <c r="J280" s="95"/>
      <c r="K280" s="95"/>
    </row>
    <row r="281" spans="1:11" ht="39" customHeight="1">
      <c r="A281" s="106">
        <v>13</v>
      </c>
      <c r="B281" s="209" t="s">
        <v>182</v>
      </c>
      <c r="C281" s="95" t="s">
        <v>71</v>
      </c>
      <c r="D281" s="95">
        <v>1</v>
      </c>
      <c r="E281" s="107"/>
      <c r="F281" s="107"/>
      <c r="G281" s="108"/>
      <c r="H281" s="107"/>
      <c r="I281" s="106"/>
      <c r="J281" s="95"/>
      <c r="K281" s="95"/>
    </row>
    <row r="282" spans="1:11" ht="26.25" customHeight="1">
      <c r="A282" s="106">
        <v>14</v>
      </c>
      <c r="B282" s="209" t="s">
        <v>183</v>
      </c>
      <c r="C282" s="95" t="s">
        <v>71</v>
      </c>
      <c r="D282" s="95">
        <v>1</v>
      </c>
      <c r="E282" s="107"/>
      <c r="F282" s="107"/>
      <c r="G282" s="108"/>
      <c r="H282" s="107"/>
      <c r="I282" s="106"/>
      <c r="J282" s="95"/>
      <c r="K282" s="95"/>
    </row>
    <row r="283" spans="1:11" ht="12">
      <c r="A283" s="231"/>
      <c r="B283" s="140"/>
      <c r="C283" s="140"/>
      <c r="D283" s="140"/>
      <c r="E283" s="109" t="s">
        <v>81</v>
      </c>
      <c r="F283" s="146">
        <f>SUM(F269:F282)</f>
        <v>0</v>
      </c>
      <c r="G283" s="147" t="s">
        <v>13</v>
      </c>
      <c r="H283" s="146">
        <f>SUM(H269:H282)</f>
        <v>0</v>
      </c>
      <c r="I283" s="140"/>
      <c r="J283" s="142"/>
      <c r="K283" s="119"/>
    </row>
    <row r="284" spans="1:11" ht="12">
      <c r="A284" s="231"/>
      <c r="B284" s="140"/>
      <c r="C284" s="140"/>
      <c r="D284" s="140"/>
      <c r="E284" s="84"/>
      <c r="F284" s="141"/>
      <c r="G284" s="140"/>
      <c r="H284" s="141"/>
      <c r="I284" s="140"/>
      <c r="J284" s="142"/>
      <c r="K284" s="119"/>
    </row>
    <row r="285" spans="1:11" ht="12">
      <c r="A285" s="231"/>
      <c r="B285" s="140"/>
      <c r="C285" s="140"/>
      <c r="D285" s="140"/>
      <c r="E285" s="84"/>
      <c r="F285" s="141"/>
      <c r="G285" s="140"/>
      <c r="H285" s="141"/>
      <c r="I285" s="140"/>
      <c r="J285" s="142"/>
      <c r="K285" s="119"/>
    </row>
    <row r="286" spans="1:11" ht="12" customHeight="1">
      <c r="A286" s="432" t="s">
        <v>348</v>
      </c>
      <c r="B286" s="433"/>
      <c r="C286" s="433"/>
      <c r="D286" s="433"/>
      <c r="E286" s="433"/>
      <c r="F286" s="433"/>
      <c r="G286" s="433"/>
      <c r="H286" s="433"/>
      <c r="I286" s="433"/>
      <c r="J286" s="433"/>
      <c r="K286" s="433"/>
    </row>
    <row r="287" spans="1:11" ht="48">
      <c r="A287" s="106" t="s">
        <v>2</v>
      </c>
      <c r="B287" s="122" t="s">
        <v>3</v>
      </c>
      <c r="C287" s="143" t="s">
        <v>4</v>
      </c>
      <c r="D287" s="143" t="s">
        <v>5</v>
      </c>
      <c r="E287" s="143" t="s">
        <v>6</v>
      </c>
      <c r="F287" s="144" t="s">
        <v>7</v>
      </c>
      <c r="G287" s="143" t="s">
        <v>8</v>
      </c>
      <c r="H287" s="144" t="s">
        <v>9</v>
      </c>
      <c r="I287" s="143" t="s">
        <v>10</v>
      </c>
      <c r="J287" s="98" t="s">
        <v>323</v>
      </c>
      <c r="K287" s="124" t="s">
        <v>99</v>
      </c>
    </row>
    <row r="288" spans="1:11" ht="149.25" customHeight="1">
      <c r="A288" s="106">
        <v>1</v>
      </c>
      <c r="B288" s="145" t="s">
        <v>134</v>
      </c>
      <c r="C288" s="106" t="s">
        <v>11</v>
      </c>
      <c r="D288" s="106">
        <v>1</v>
      </c>
      <c r="E288" s="107"/>
      <c r="F288" s="107"/>
      <c r="G288" s="108"/>
      <c r="H288" s="107"/>
      <c r="I288" s="106"/>
      <c r="J288" s="95"/>
      <c r="K288" s="95"/>
    </row>
    <row r="289" spans="1:11" ht="112.5" customHeight="1">
      <c r="A289" s="106">
        <v>2</v>
      </c>
      <c r="B289" s="145" t="s">
        <v>133</v>
      </c>
      <c r="C289" s="106" t="s">
        <v>11</v>
      </c>
      <c r="D289" s="106">
        <v>1</v>
      </c>
      <c r="E289" s="107"/>
      <c r="F289" s="107"/>
      <c r="G289" s="108"/>
      <c r="H289" s="107"/>
      <c r="I289" s="106"/>
      <c r="J289" s="95"/>
      <c r="K289" s="95"/>
    </row>
    <row r="290" spans="1:11" ht="157.5" customHeight="1">
      <c r="A290" s="106">
        <v>3</v>
      </c>
      <c r="B290" s="145" t="s">
        <v>124</v>
      </c>
      <c r="C290" s="106" t="s">
        <v>11</v>
      </c>
      <c r="D290" s="106">
        <v>1</v>
      </c>
      <c r="E290" s="107"/>
      <c r="F290" s="107"/>
      <c r="G290" s="108"/>
      <c r="H290" s="107"/>
      <c r="I290" s="106"/>
      <c r="J290" s="95"/>
      <c r="K290" s="95"/>
    </row>
    <row r="291" spans="1:11" ht="12">
      <c r="A291" s="231"/>
      <c r="B291" s="140"/>
      <c r="C291" s="140"/>
      <c r="D291" s="140"/>
      <c r="E291" s="109" t="s">
        <v>81</v>
      </c>
      <c r="F291" s="146">
        <f>SUM(F288:F290)</f>
        <v>0</v>
      </c>
      <c r="G291" s="147" t="s">
        <v>13</v>
      </c>
      <c r="H291" s="146">
        <f>SUM(H288:H290)</f>
        <v>0</v>
      </c>
      <c r="I291" s="140"/>
      <c r="J291" s="142"/>
      <c r="K291" s="119"/>
    </row>
    <row r="292" spans="1:11" ht="12">
      <c r="A292" s="231"/>
      <c r="B292" s="140"/>
      <c r="C292" s="140"/>
      <c r="D292" s="140"/>
      <c r="E292" s="84"/>
      <c r="F292" s="141"/>
      <c r="G292" s="140"/>
      <c r="H292" s="141"/>
      <c r="I292" s="140"/>
      <c r="J292" s="142"/>
      <c r="K292" s="119"/>
    </row>
    <row r="293" spans="1:11" ht="12">
      <c r="A293" s="231"/>
      <c r="B293" s="140"/>
      <c r="C293" s="140"/>
      <c r="D293" s="140"/>
      <c r="E293" s="84"/>
      <c r="F293" s="141"/>
      <c r="G293" s="140"/>
      <c r="H293" s="141"/>
      <c r="I293" s="140"/>
      <c r="J293" s="142"/>
      <c r="K293" s="119"/>
    </row>
    <row r="294" spans="1:11" ht="12">
      <c r="A294" s="418" t="s">
        <v>349</v>
      </c>
      <c r="B294" s="418"/>
      <c r="C294" s="418"/>
      <c r="D294" s="418"/>
      <c r="E294" s="418"/>
      <c r="F294" s="418"/>
      <c r="G294" s="418"/>
      <c r="H294" s="418"/>
      <c r="I294" s="418"/>
      <c r="J294" s="418"/>
      <c r="K294" s="119"/>
    </row>
    <row r="295" spans="1:11" ht="36">
      <c r="A295" s="106" t="s">
        <v>2</v>
      </c>
      <c r="B295" s="122" t="s">
        <v>3</v>
      </c>
      <c r="C295" s="143" t="s">
        <v>4</v>
      </c>
      <c r="D295" s="143" t="s">
        <v>5</v>
      </c>
      <c r="E295" s="143" t="s">
        <v>6</v>
      </c>
      <c r="F295" s="144" t="s">
        <v>7</v>
      </c>
      <c r="G295" s="143" t="s">
        <v>8</v>
      </c>
      <c r="H295" s="144" t="s">
        <v>9</v>
      </c>
      <c r="I295" s="143" t="s">
        <v>126</v>
      </c>
      <c r="J295" s="122" t="s">
        <v>323</v>
      </c>
      <c r="K295" s="119"/>
    </row>
    <row r="296" spans="1:11" ht="24">
      <c r="A296" s="106">
        <v>1</v>
      </c>
      <c r="B296" s="145" t="s">
        <v>127</v>
      </c>
      <c r="C296" s="106" t="s">
        <v>11</v>
      </c>
      <c r="D296" s="106">
        <v>150</v>
      </c>
      <c r="E296" s="153"/>
      <c r="F296" s="107"/>
      <c r="G296" s="106"/>
      <c r="H296" s="107"/>
      <c r="I296" s="143"/>
      <c r="J296" s="122"/>
      <c r="K296" s="119"/>
    </row>
    <row r="297" spans="1:11" ht="12">
      <c r="A297" s="231"/>
      <c r="B297" s="140"/>
      <c r="C297" s="140"/>
      <c r="D297" s="140"/>
      <c r="E297" s="159" t="s">
        <v>81</v>
      </c>
      <c r="F297" s="146">
        <f>SUM(F296)</f>
        <v>0</v>
      </c>
      <c r="G297" s="147" t="s">
        <v>13</v>
      </c>
      <c r="H297" s="146">
        <f>SUM(H296)</f>
        <v>0</v>
      </c>
      <c r="I297" s="140"/>
      <c r="J297" s="142"/>
      <c r="K297" s="119"/>
    </row>
    <row r="298" spans="1:11" ht="12">
      <c r="A298" s="231"/>
      <c r="B298" s="140"/>
      <c r="C298" s="140"/>
      <c r="D298" s="140"/>
      <c r="E298" s="230"/>
      <c r="F298" s="141"/>
      <c r="G298" s="140"/>
      <c r="H298" s="141"/>
      <c r="I298" s="140"/>
      <c r="J298" s="142"/>
      <c r="K298" s="119"/>
    </row>
    <row r="299" spans="1:11" ht="12">
      <c r="A299" s="231"/>
      <c r="B299" s="140"/>
      <c r="C299" s="140"/>
      <c r="D299" s="140"/>
      <c r="E299" s="84"/>
      <c r="F299" s="141"/>
      <c r="G299" s="140"/>
      <c r="H299" s="141"/>
      <c r="I299" s="140"/>
      <c r="J299" s="142"/>
      <c r="K299" s="119"/>
    </row>
    <row r="300" spans="1:11" ht="12" customHeight="1">
      <c r="A300" s="418" t="s">
        <v>350</v>
      </c>
      <c r="B300" s="418"/>
      <c r="C300" s="418"/>
      <c r="D300" s="418"/>
      <c r="E300" s="418"/>
      <c r="F300" s="418"/>
      <c r="G300" s="418"/>
      <c r="H300" s="418"/>
      <c r="I300" s="418"/>
      <c r="J300" s="418"/>
      <c r="K300" s="119"/>
    </row>
    <row r="301" spans="1:11" ht="36">
      <c r="A301" s="106" t="s">
        <v>2</v>
      </c>
      <c r="B301" s="122" t="s">
        <v>3</v>
      </c>
      <c r="C301" s="143" t="s">
        <v>4</v>
      </c>
      <c r="D301" s="143" t="s">
        <v>5</v>
      </c>
      <c r="E301" s="143" t="s">
        <v>6</v>
      </c>
      <c r="F301" s="144" t="s">
        <v>7</v>
      </c>
      <c r="G301" s="143" t="s">
        <v>8</v>
      </c>
      <c r="H301" s="144" t="s">
        <v>9</v>
      </c>
      <c r="I301" s="143" t="s">
        <v>126</v>
      </c>
      <c r="J301" s="122" t="s">
        <v>323</v>
      </c>
      <c r="K301" s="119"/>
    </row>
    <row r="302" spans="1:11" ht="24">
      <c r="A302" s="106">
        <v>1</v>
      </c>
      <c r="B302" s="207" t="s">
        <v>128</v>
      </c>
      <c r="C302" s="106" t="s">
        <v>11</v>
      </c>
      <c r="D302" s="95">
        <v>80</v>
      </c>
      <c r="E302" s="154"/>
      <c r="F302" s="96"/>
      <c r="G302" s="95"/>
      <c r="H302" s="96"/>
      <c r="I302" s="143"/>
      <c r="J302" s="122"/>
      <c r="K302" s="119"/>
    </row>
    <row r="303" spans="1:11" ht="12">
      <c r="A303" s="231"/>
      <c r="B303" s="234"/>
      <c r="C303" s="231"/>
      <c r="D303" s="121"/>
      <c r="E303" s="159" t="s">
        <v>81</v>
      </c>
      <c r="F303" s="146">
        <f>SUM(F302)</f>
        <v>0</v>
      </c>
      <c r="G303" s="147" t="s">
        <v>13</v>
      </c>
      <c r="H303" s="146">
        <f>SUM(H302)</f>
        <v>0</v>
      </c>
      <c r="I303" s="140"/>
      <c r="J303" s="142"/>
      <c r="K303" s="119"/>
    </row>
    <row r="304" spans="1:11" ht="12">
      <c r="A304" s="231"/>
      <c r="B304" s="234"/>
      <c r="C304" s="231"/>
      <c r="D304" s="121"/>
      <c r="E304" s="232"/>
      <c r="F304" s="233"/>
      <c r="G304" s="121"/>
      <c r="H304" s="233"/>
      <c r="I304" s="140"/>
      <c r="J304" s="142"/>
      <c r="K304" s="119"/>
    </row>
    <row r="305" spans="1:11" ht="12" customHeight="1">
      <c r="A305" s="418" t="s">
        <v>351</v>
      </c>
      <c r="B305" s="418"/>
      <c r="C305" s="418"/>
      <c r="D305" s="418"/>
      <c r="E305" s="418"/>
      <c r="F305" s="418"/>
      <c r="G305" s="418"/>
      <c r="H305" s="418"/>
      <c r="I305" s="418"/>
      <c r="J305" s="418"/>
      <c r="K305" s="119"/>
    </row>
    <row r="306" spans="1:11" ht="36">
      <c r="A306" s="106" t="s">
        <v>2</v>
      </c>
      <c r="B306" s="122" t="s">
        <v>3</v>
      </c>
      <c r="C306" s="143" t="s">
        <v>4</v>
      </c>
      <c r="D306" s="143" t="s">
        <v>5</v>
      </c>
      <c r="E306" s="143" t="s">
        <v>6</v>
      </c>
      <c r="F306" s="144" t="s">
        <v>7</v>
      </c>
      <c r="G306" s="143" t="s">
        <v>8</v>
      </c>
      <c r="H306" s="144" t="s">
        <v>9</v>
      </c>
      <c r="I306" s="143" t="s">
        <v>126</v>
      </c>
      <c r="J306" s="122" t="s">
        <v>323</v>
      </c>
      <c r="K306" s="119"/>
    </row>
    <row r="307" spans="1:11" ht="24">
      <c r="A307" s="106">
        <v>1</v>
      </c>
      <c r="B307" s="207" t="s">
        <v>188</v>
      </c>
      <c r="C307" s="106" t="s">
        <v>11</v>
      </c>
      <c r="D307" s="95">
        <v>400</v>
      </c>
      <c r="E307" s="154"/>
      <c r="F307" s="96"/>
      <c r="G307" s="95"/>
      <c r="H307" s="96"/>
      <c r="I307" s="143"/>
      <c r="J307" s="122"/>
      <c r="K307" s="119"/>
    </row>
    <row r="308" spans="1:11" ht="12">
      <c r="A308" s="231"/>
      <c r="B308" s="140"/>
      <c r="C308" s="140"/>
      <c r="D308" s="142"/>
      <c r="E308" s="155" t="s">
        <v>81</v>
      </c>
      <c r="F308" s="156">
        <f>SUM(F307)</f>
        <v>0</v>
      </c>
      <c r="G308" s="157" t="s">
        <v>13</v>
      </c>
      <c r="H308" s="156">
        <f>SUM(H307)</f>
        <v>0</v>
      </c>
      <c r="I308" s="140"/>
      <c r="J308" s="142"/>
      <c r="K308" s="119"/>
    </row>
    <row r="309" spans="1:11" ht="12">
      <c r="A309" s="231"/>
      <c r="B309" s="140"/>
      <c r="C309" s="140"/>
      <c r="D309" s="140"/>
      <c r="E309" s="84"/>
      <c r="F309" s="141"/>
      <c r="G309" s="140"/>
      <c r="H309" s="141"/>
      <c r="I309" s="140"/>
      <c r="J309" s="142"/>
      <c r="K309" s="119"/>
    </row>
    <row r="311" spans="1:11" ht="12" customHeight="1">
      <c r="A311" s="417" t="s">
        <v>352</v>
      </c>
      <c r="B311" s="417"/>
      <c r="C311" s="417"/>
      <c r="D311" s="417"/>
      <c r="E311" s="417"/>
      <c r="F311" s="417"/>
      <c r="G311" s="417"/>
      <c r="H311" s="417"/>
      <c r="I311" s="417"/>
      <c r="J311" s="417"/>
      <c r="K311" s="417"/>
    </row>
    <row r="312" spans="1:11" ht="36">
      <c r="A312" s="380" t="s">
        <v>2</v>
      </c>
      <c r="B312" s="223" t="s">
        <v>3</v>
      </c>
      <c r="C312" s="381" t="s">
        <v>4</v>
      </c>
      <c r="D312" s="381" t="s">
        <v>5</v>
      </c>
      <c r="E312" s="381" t="s">
        <v>6</v>
      </c>
      <c r="F312" s="382" t="s">
        <v>7</v>
      </c>
      <c r="G312" s="381" t="s">
        <v>8</v>
      </c>
      <c r="H312" s="382" t="s">
        <v>9</v>
      </c>
      <c r="I312" s="381" t="s">
        <v>126</v>
      </c>
      <c r="J312" s="318" t="s">
        <v>323</v>
      </c>
      <c r="K312" s="383" t="s">
        <v>99</v>
      </c>
    </row>
    <row r="313" spans="1:11" ht="72">
      <c r="A313" s="213">
        <v>1</v>
      </c>
      <c r="B313" s="214" t="s">
        <v>184</v>
      </c>
      <c r="C313" s="213" t="s">
        <v>11</v>
      </c>
      <c r="D313" s="215">
        <v>80</v>
      </c>
      <c r="E313" s="216"/>
      <c r="F313" s="217"/>
      <c r="G313" s="213"/>
      <c r="H313" s="217"/>
      <c r="I313" s="213"/>
      <c r="J313" s="218"/>
      <c r="K313" s="218">
        <v>10</v>
      </c>
    </row>
    <row r="314" spans="1:11" ht="12">
      <c r="A314" s="213">
        <v>2</v>
      </c>
      <c r="B314" s="245" t="s">
        <v>208</v>
      </c>
      <c r="C314" s="213" t="s">
        <v>11</v>
      </c>
      <c r="D314" s="219">
        <v>5</v>
      </c>
      <c r="E314" s="216"/>
      <c r="F314" s="217"/>
      <c r="G314" s="213"/>
      <c r="H314" s="217"/>
      <c r="I314" s="213"/>
      <c r="J314" s="218"/>
      <c r="K314" s="218">
        <v>2</v>
      </c>
    </row>
    <row r="315" spans="1:11" ht="12">
      <c r="A315" s="213">
        <v>3</v>
      </c>
      <c r="B315" s="214" t="s">
        <v>209</v>
      </c>
      <c r="C315" s="213" t="s">
        <v>11</v>
      </c>
      <c r="D315" s="219">
        <v>4</v>
      </c>
      <c r="E315" s="216"/>
      <c r="F315" s="217"/>
      <c r="G315" s="213"/>
      <c r="H315" s="217"/>
      <c r="I315" s="213"/>
      <c r="J315" s="218"/>
      <c r="K315" s="218">
        <v>2</v>
      </c>
    </row>
    <row r="316" spans="1:11" ht="48">
      <c r="A316" s="213">
        <v>4</v>
      </c>
      <c r="B316" s="214" t="s">
        <v>185</v>
      </c>
      <c r="C316" s="213" t="s">
        <v>11</v>
      </c>
      <c r="D316" s="215">
        <v>5</v>
      </c>
      <c r="E316" s="216"/>
      <c r="F316" s="217"/>
      <c r="G316" s="213"/>
      <c r="H316" s="217"/>
      <c r="I316" s="213"/>
      <c r="J316" s="218"/>
      <c r="K316" s="218">
        <v>1</v>
      </c>
    </row>
    <row r="317" spans="1:11" ht="48">
      <c r="A317" s="213">
        <v>5</v>
      </c>
      <c r="B317" s="214" t="s">
        <v>131</v>
      </c>
      <c r="C317" s="213" t="s">
        <v>11</v>
      </c>
      <c r="D317" s="215">
        <v>20</v>
      </c>
      <c r="E317" s="216"/>
      <c r="F317" s="217"/>
      <c r="G317" s="213"/>
      <c r="H317" s="217"/>
      <c r="I317" s="213"/>
      <c r="J317" s="218"/>
      <c r="K317" s="218">
        <v>3</v>
      </c>
    </row>
    <row r="318" spans="1:11" ht="24">
      <c r="A318" s="213">
        <v>6</v>
      </c>
      <c r="B318" s="214" t="s">
        <v>132</v>
      </c>
      <c r="C318" s="213" t="s">
        <v>11</v>
      </c>
      <c r="D318" s="219">
        <v>10</v>
      </c>
      <c r="E318" s="216"/>
      <c r="F318" s="217"/>
      <c r="G318" s="213"/>
      <c r="H318" s="217"/>
      <c r="I318" s="213"/>
      <c r="J318" s="218"/>
      <c r="K318" s="218">
        <v>2</v>
      </c>
    </row>
    <row r="319" spans="1:11" ht="24">
      <c r="A319" s="213">
        <v>7</v>
      </c>
      <c r="B319" s="214" t="s">
        <v>210</v>
      </c>
      <c r="C319" s="213" t="s">
        <v>11</v>
      </c>
      <c r="D319" s="219">
        <v>8</v>
      </c>
      <c r="E319" s="216"/>
      <c r="F319" s="217"/>
      <c r="G319" s="213"/>
      <c r="H319" s="217"/>
      <c r="I319" s="213"/>
      <c r="J319" s="218"/>
      <c r="K319" s="218">
        <v>4</v>
      </c>
    </row>
    <row r="320" spans="1:11" ht="24">
      <c r="A320" s="213">
        <v>8</v>
      </c>
      <c r="B320" s="246" t="s">
        <v>211</v>
      </c>
      <c r="C320" s="213" t="s">
        <v>11</v>
      </c>
      <c r="D320" s="219">
        <v>20</v>
      </c>
      <c r="E320" s="216"/>
      <c r="F320" s="217"/>
      <c r="G320" s="213"/>
      <c r="H320" s="217"/>
      <c r="I320" s="213"/>
      <c r="J320" s="218"/>
      <c r="K320" s="218">
        <v>4</v>
      </c>
    </row>
    <row r="321" spans="1:11" ht="12">
      <c r="A321" s="213">
        <v>9</v>
      </c>
      <c r="B321" s="246" t="s">
        <v>212</v>
      </c>
      <c r="C321" s="213" t="s">
        <v>11</v>
      </c>
      <c r="D321" s="219">
        <v>40</v>
      </c>
      <c r="E321" s="216"/>
      <c r="F321" s="217"/>
      <c r="G321" s="213"/>
      <c r="H321" s="217"/>
      <c r="I321" s="213"/>
      <c r="J321" s="218"/>
      <c r="K321" s="218" t="s">
        <v>167</v>
      </c>
    </row>
    <row r="322" spans="1:11" ht="12">
      <c r="A322" s="213">
        <v>10</v>
      </c>
      <c r="B322" s="246" t="s">
        <v>213</v>
      </c>
      <c r="C322" s="213" t="s">
        <v>11</v>
      </c>
      <c r="D322" s="219">
        <v>80</v>
      </c>
      <c r="E322" s="216"/>
      <c r="F322" s="217"/>
      <c r="G322" s="213"/>
      <c r="H322" s="217"/>
      <c r="I322" s="213"/>
      <c r="J322" s="218"/>
      <c r="K322" s="218" t="s">
        <v>167</v>
      </c>
    </row>
    <row r="323" spans="1:11" ht="12">
      <c r="A323" s="220"/>
      <c r="B323" s="365"/>
      <c r="C323" s="220"/>
      <c r="D323" s="221"/>
      <c r="E323" s="155" t="s">
        <v>81</v>
      </c>
      <c r="F323" s="222">
        <f>SUM(F313:F322)</f>
        <v>0</v>
      </c>
      <c r="G323" s="223" t="s">
        <v>13</v>
      </c>
      <c r="H323" s="222">
        <f>SUM(H313:H322)</f>
        <v>0</v>
      </c>
      <c r="I323" s="220"/>
      <c r="J323" s="211"/>
      <c r="K323" s="211"/>
    </row>
    <row r="325" spans="1:11" ht="12" customHeight="1">
      <c r="A325" s="417" t="s">
        <v>361</v>
      </c>
      <c r="B325" s="417"/>
      <c r="C325" s="417"/>
      <c r="D325" s="417"/>
      <c r="E325" s="417"/>
      <c r="F325" s="417"/>
      <c r="G325" s="417"/>
      <c r="H325" s="417"/>
      <c r="I325" s="417"/>
      <c r="J325" s="417"/>
      <c r="K325" s="417"/>
    </row>
    <row r="326" spans="1:11" ht="36">
      <c r="A326" s="384" t="s">
        <v>2</v>
      </c>
      <c r="B326" s="385" t="s">
        <v>3</v>
      </c>
      <c r="C326" s="386" t="s">
        <v>4</v>
      </c>
      <c r="D326" s="386" t="s">
        <v>5</v>
      </c>
      <c r="E326" s="386" t="s">
        <v>6</v>
      </c>
      <c r="F326" s="387" t="s">
        <v>7</v>
      </c>
      <c r="G326" s="386" t="s">
        <v>8</v>
      </c>
      <c r="H326" s="387" t="s">
        <v>9</v>
      </c>
      <c r="I326" s="386" t="s">
        <v>126</v>
      </c>
      <c r="J326" s="318" t="s">
        <v>323</v>
      </c>
      <c r="K326" s="388" t="s">
        <v>99</v>
      </c>
    </row>
    <row r="327" spans="1:11" ht="100.5" customHeight="1">
      <c r="A327" s="225">
        <v>1</v>
      </c>
      <c r="B327" s="171" t="s">
        <v>135</v>
      </c>
      <c r="C327" s="213" t="s">
        <v>11</v>
      </c>
      <c r="D327" s="215">
        <v>30</v>
      </c>
      <c r="E327" s="216"/>
      <c r="F327" s="217"/>
      <c r="G327" s="213"/>
      <c r="H327" s="217"/>
      <c r="I327" s="213"/>
      <c r="J327" s="218"/>
      <c r="K327" s="218">
        <v>10</v>
      </c>
    </row>
    <row r="328" spans="1:11" ht="153" customHeight="1">
      <c r="A328" s="225">
        <v>2</v>
      </c>
      <c r="B328" s="171" t="s">
        <v>136</v>
      </c>
      <c r="C328" s="213" t="s">
        <v>11</v>
      </c>
      <c r="D328" s="219">
        <v>30</v>
      </c>
      <c r="E328" s="226"/>
      <c r="F328" s="217"/>
      <c r="G328" s="213"/>
      <c r="H328" s="217"/>
      <c r="I328" s="213"/>
      <c r="J328" s="218"/>
      <c r="K328" s="218">
        <v>2</v>
      </c>
    </row>
    <row r="329" spans="1:11" ht="72">
      <c r="A329" s="225">
        <v>3</v>
      </c>
      <c r="B329" s="171" t="s">
        <v>137</v>
      </c>
      <c r="C329" s="213" t="s">
        <v>11</v>
      </c>
      <c r="D329" s="219">
        <v>2</v>
      </c>
      <c r="E329" s="226"/>
      <c r="F329" s="217"/>
      <c r="G329" s="213"/>
      <c r="H329" s="217"/>
      <c r="I329" s="213"/>
      <c r="J329" s="218"/>
      <c r="K329" s="218">
        <v>2</v>
      </c>
    </row>
    <row r="330" spans="1:11" ht="90" customHeight="1">
      <c r="A330" s="225">
        <v>4</v>
      </c>
      <c r="B330" s="171" t="s">
        <v>138</v>
      </c>
      <c r="C330" s="213" t="s">
        <v>11</v>
      </c>
      <c r="D330" s="219">
        <v>60</v>
      </c>
      <c r="E330" s="226"/>
      <c r="F330" s="217"/>
      <c r="G330" s="213"/>
      <c r="H330" s="217"/>
      <c r="I330" s="213"/>
      <c r="J330" s="218"/>
      <c r="K330" s="218">
        <v>2</v>
      </c>
    </row>
    <row r="331" spans="1:11" ht="67.5" customHeight="1">
      <c r="A331" s="225">
        <v>5</v>
      </c>
      <c r="B331" s="171" t="s">
        <v>147</v>
      </c>
      <c r="C331" s="213" t="s">
        <v>11</v>
      </c>
      <c r="D331" s="219">
        <v>5</v>
      </c>
      <c r="E331" s="226"/>
      <c r="F331" s="217"/>
      <c r="G331" s="213"/>
      <c r="H331" s="217"/>
      <c r="I331" s="213"/>
      <c r="J331" s="218"/>
      <c r="K331" s="218">
        <v>2</v>
      </c>
    </row>
    <row r="332" spans="1:11" ht="60">
      <c r="A332" s="225">
        <v>6</v>
      </c>
      <c r="B332" s="171" t="s">
        <v>139</v>
      </c>
      <c r="C332" s="213" t="s">
        <v>11</v>
      </c>
      <c r="D332" s="219">
        <v>60</v>
      </c>
      <c r="E332" s="226"/>
      <c r="F332" s="217"/>
      <c r="G332" s="213"/>
      <c r="H332" s="217"/>
      <c r="I332" s="213"/>
      <c r="J332" s="218"/>
      <c r="K332" s="218">
        <v>1</v>
      </c>
    </row>
    <row r="333" spans="1:11" ht="42" customHeight="1">
      <c r="A333" s="225">
        <v>7</v>
      </c>
      <c r="B333" s="171" t="s">
        <v>140</v>
      </c>
      <c r="C333" s="213" t="s">
        <v>11</v>
      </c>
      <c r="D333" s="219">
        <v>30</v>
      </c>
      <c r="E333" s="226"/>
      <c r="F333" s="217"/>
      <c r="G333" s="213"/>
      <c r="H333" s="217"/>
      <c r="I333" s="213"/>
      <c r="J333" s="218"/>
      <c r="K333" s="218">
        <v>1</v>
      </c>
    </row>
    <row r="334" spans="1:11" ht="66.75" customHeight="1">
      <c r="A334" s="225">
        <v>8</v>
      </c>
      <c r="B334" s="171" t="s">
        <v>141</v>
      </c>
      <c r="C334" s="213" t="s">
        <v>11</v>
      </c>
      <c r="D334" s="219">
        <v>10</v>
      </c>
      <c r="E334" s="226"/>
      <c r="F334" s="217"/>
      <c r="G334" s="213"/>
      <c r="H334" s="217"/>
      <c r="I334" s="213"/>
      <c r="J334" s="218"/>
      <c r="K334" s="218">
        <v>2</v>
      </c>
    </row>
    <row r="335" spans="1:11" ht="12">
      <c r="A335" s="225">
        <v>9</v>
      </c>
      <c r="B335" s="171" t="s">
        <v>142</v>
      </c>
      <c r="C335" s="213" t="s">
        <v>11</v>
      </c>
      <c r="D335" s="215">
        <v>5</v>
      </c>
      <c r="E335" s="216"/>
      <c r="F335" s="217"/>
      <c r="G335" s="213"/>
      <c r="H335" s="217"/>
      <c r="I335" s="213"/>
      <c r="J335" s="218"/>
      <c r="K335" s="218">
        <v>1</v>
      </c>
    </row>
    <row r="336" spans="1:11" ht="30" customHeight="1">
      <c r="A336" s="225">
        <v>10</v>
      </c>
      <c r="B336" s="171" t="s">
        <v>143</v>
      </c>
      <c r="C336" s="213" t="s">
        <v>11</v>
      </c>
      <c r="D336" s="215">
        <v>30</v>
      </c>
      <c r="E336" s="216"/>
      <c r="F336" s="217"/>
      <c r="G336" s="213"/>
      <c r="H336" s="217"/>
      <c r="I336" s="213"/>
      <c r="J336" s="218"/>
      <c r="K336" s="218">
        <v>1</v>
      </c>
    </row>
    <row r="337" spans="1:11" ht="24">
      <c r="A337" s="225">
        <v>12</v>
      </c>
      <c r="B337" s="171" t="s">
        <v>144</v>
      </c>
      <c r="C337" s="213" t="s">
        <v>11</v>
      </c>
      <c r="D337" s="215">
        <v>60</v>
      </c>
      <c r="E337" s="216"/>
      <c r="F337" s="217"/>
      <c r="G337" s="213"/>
      <c r="H337" s="217"/>
      <c r="I337" s="213"/>
      <c r="J337" s="218"/>
      <c r="K337" s="218">
        <v>1</v>
      </c>
    </row>
    <row r="338" spans="1:11" ht="12">
      <c r="A338" s="225">
        <v>13</v>
      </c>
      <c r="B338" s="171" t="s">
        <v>145</v>
      </c>
      <c r="C338" s="213" t="s">
        <v>11</v>
      </c>
      <c r="D338" s="215">
        <v>60</v>
      </c>
      <c r="E338" s="216"/>
      <c r="F338" s="217"/>
      <c r="G338" s="213"/>
      <c r="H338" s="217"/>
      <c r="I338" s="213"/>
      <c r="J338" s="218"/>
      <c r="K338" s="218">
        <v>1</v>
      </c>
    </row>
    <row r="339" spans="1:11" ht="12">
      <c r="A339" s="225">
        <v>14</v>
      </c>
      <c r="B339" s="171" t="s">
        <v>146</v>
      </c>
      <c r="C339" s="213" t="s">
        <v>11</v>
      </c>
      <c r="D339" s="215">
        <v>60</v>
      </c>
      <c r="E339" s="216"/>
      <c r="F339" s="217"/>
      <c r="G339" s="213"/>
      <c r="H339" s="217"/>
      <c r="I339" s="213"/>
      <c r="J339" s="218"/>
      <c r="K339" s="218">
        <v>1</v>
      </c>
    </row>
    <row r="340" spans="1:11" ht="60">
      <c r="A340" s="225">
        <v>15</v>
      </c>
      <c r="B340" s="171" t="s">
        <v>280</v>
      </c>
      <c r="C340" s="213" t="s">
        <v>11</v>
      </c>
      <c r="D340" s="215">
        <v>40</v>
      </c>
      <c r="E340" s="216"/>
      <c r="F340" s="217"/>
      <c r="G340" s="213"/>
      <c r="H340" s="217"/>
      <c r="I340" s="213"/>
      <c r="J340" s="218"/>
      <c r="K340" s="218">
        <v>1</v>
      </c>
    </row>
    <row r="341" spans="1:11" ht="60">
      <c r="A341" s="225">
        <v>16</v>
      </c>
      <c r="B341" s="171" t="s">
        <v>281</v>
      </c>
      <c r="C341" s="213" t="s">
        <v>11</v>
      </c>
      <c r="D341" s="215">
        <v>25</v>
      </c>
      <c r="E341" s="216"/>
      <c r="F341" s="217"/>
      <c r="G341" s="213"/>
      <c r="H341" s="217"/>
      <c r="I341" s="213"/>
      <c r="J341" s="218"/>
      <c r="K341" s="218">
        <v>1</v>
      </c>
    </row>
    <row r="342" spans="1:11" ht="60">
      <c r="A342" s="225">
        <v>17</v>
      </c>
      <c r="B342" s="171" t="s">
        <v>282</v>
      </c>
      <c r="C342" s="213" t="s">
        <v>11</v>
      </c>
      <c r="D342" s="215">
        <v>25</v>
      </c>
      <c r="E342" s="216"/>
      <c r="F342" s="217"/>
      <c r="G342" s="213"/>
      <c r="H342" s="217"/>
      <c r="I342" s="213"/>
      <c r="J342" s="218"/>
      <c r="K342" s="218">
        <v>1</v>
      </c>
    </row>
    <row r="343" spans="1:11" ht="60">
      <c r="A343" s="225">
        <v>18</v>
      </c>
      <c r="B343" s="171" t="s">
        <v>284</v>
      </c>
      <c r="C343" s="213" t="s">
        <v>11</v>
      </c>
      <c r="D343" s="215">
        <v>15</v>
      </c>
      <c r="E343" s="216"/>
      <c r="F343" s="217"/>
      <c r="G343" s="213"/>
      <c r="H343" s="217"/>
      <c r="I343" s="213"/>
      <c r="J343" s="218"/>
      <c r="K343" s="218">
        <v>1</v>
      </c>
    </row>
    <row r="344" spans="1:11" ht="60">
      <c r="A344" s="225">
        <v>19</v>
      </c>
      <c r="B344" s="171" t="s">
        <v>285</v>
      </c>
      <c r="C344" s="213" t="s">
        <v>11</v>
      </c>
      <c r="D344" s="215">
        <v>15</v>
      </c>
      <c r="E344" s="216"/>
      <c r="F344" s="217"/>
      <c r="G344" s="213"/>
      <c r="H344" s="217"/>
      <c r="I344" s="213"/>
      <c r="J344" s="218"/>
      <c r="K344" s="218">
        <v>1</v>
      </c>
    </row>
    <row r="345" spans="1:11" ht="12">
      <c r="A345" s="225">
        <v>20</v>
      </c>
      <c r="B345" s="171" t="s">
        <v>283</v>
      </c>
      <c r="C345" s="213" t="s">
        <v>11</v>
      </c>
      <c r="D345" s="215">
        <v>40</v>
      </c>
      <c r="E345" s="216"/>
      <c r="F345" s="217"/>
      <c r="G345" s="213"/>
      <c r="H345" s="217"/>
      <c r="I345" s="213"/>
      <c r="J345" s="218"/>
      <c r="K345" s="218">
        <v>1</v>
      </c>
    </row>
    <row r="346" spans="1:11" ht="24">
      <c r="A346" s="225">
        <v>21</v>
      </c>
      <c r="B346" s="171" t="s">
        <v>286</v>
      </c>
      <c r="C346" s="213" t="s">
        <v>11</v>
      </c>
      <c r="D346" s="215">
        <v>2</v>
      </c>
      <c r="E346" s="216"/>
      <c r="F346" s="217"/>
      <c r="G346" s="213"/>
      <c r="H346" s="217"/>
      <c r="I346" s="213"/>
      <c r="J346" s="218"/>
      <c r="K346" s="218">
        <v>1</v>
      </c>
    </row>
    <row r="347" spans="1:11" ht="12">
      <c r="A347" s="225">
        <v>22</v>
      </c>
      <c r="B347" s="171" t="s">
        <v>287</v>
      </c>
      <c r="C347" s="213" t="s">
        <v>11</v>
      </c>
      <c r="D347" s="215">
        <v>1</v>
      </c>
      <c r="E347" s="312"/>
      <c r="F347" s="313"/>
      <c r="G347" s="314"/>
      <c r="H347" s="313"/>
      <c r="I347" s="213"/>
      <c r="J347" s="218"/>
      <c r="K347" s="218">
        <v>1</v>
      </c>
    </row>
    <row r="348" spans="5:8" ht="12">
      <c r="E348" s="155" t="s">
        <v>81</v>
      </c>
      <c r="F348" s="222">
        <f>SUM(F327:F346)</f>
        <v>0</v>
      </c>
      <c r="G348" s="223" t="s">
        <v>13</v>
      </c>
      <c r="H348" s="222">
        <f>SUM(H327:H346)</f>
        <v>0</v>
      </c>
    </row>
    <row r="351" spans="1:11" s="87" customFormat="1" ht="12" customHeight="1">
      <c r="A351" s="417" t="s">
        <v>353</v>
      </c>
      <c r="B351" s="417"/>
      <c r="C351" s="417"/>
      <c r="D351" s="417"/>
      <c r="E351" s="417"/>
      <c r="F351" s="417"/>
      <c r="G351" s="417"/>
      <c r="H351" s="417"/>
      <c r="I351" s="417"/>
      <c r="J351" s="417"/>
      <c r="K351" s="417"/>
    </row>
    <row r="352" spans="1:11" s="87" customFormat="1" ht="36">
      <c r="A352" s="389" t="s">
        <v>2</v>
      </c>
      <c r="B352" s="385" t="s">
        <v>3</v>
      </c>
      <c r="C352" s="385" t="s">
        <v>4</v>
      </c>
      <c r="D352" s="385" t="s">
        <v>186</v>
      </c>
      <c r="E352" s="385" t="s">
        <v>6</v>
      </c>
      <c r="F352" s="390" t="s">
        <v>7</v>
      </c>
      <c r="G352" s="385" t="s">
        <v>8</v>
      </c>
      <c r="H352" s="390" t="s">
        <v>9</v>
      </c>
      <c r="I352" s="385" t="s">
        <v>126</v>
      </c>
      <c r="J352" s="318" t="s">
        <v>323</v>
      </c>
      <c r="K352" s="388" t="s">
        <v>99</v>
      </c>
    </row>
    <row r="353" spans="1:11" s="87" customFormat="1" ht="44.25" customHeight="1">
      <c r="A353" s="149">
        <v>1</v>
      </c>
      <c r="B353" s="207" t="s">
        <v>189</v>
      </c>
      <c r="C353" s="149" t="s">
        <v>14</v>
      </c>
      <c r="D353" s="149">
        <v>2</v>
      </c>
      <c r="E353" s="236"/>
      <c r="F353" s="236"/>
      <c r="G353" s="149"/>
      <c r="H353" s="236"/>
      <c r="I353" s="149"/>
      <c r="J353" s="149"/>
      <c r="K353" s="149"/>
    </row>
    <row r="354" spans="2:8" s="87" customFormat="1" ht="12">
      <c r="B354" s="359"/>
      <c r="E354" s="155" t="s">
        <v>81</v>
      </c>
      <c r="F354" s="222">
        <f>SUM(F353)</f>
        <v>0</v>
      </c>
      <c r="G354" s="223" t="s">
        <v>13</v>
      </c>
      <c r="H354" s="222">
        <f>SUM(H353)</f>
        <v>0</v>
      </c>
    </row>
    <row r="355" spans="2:8" s="87" customFormat="1" ht="12">
      <c r="B355" s="359"/>
      <c r="E355" s="278"/>
      <c r="F355" s="279"/>
      <c r="G355" s="280"/>
      <c r="H355" s="279"/>
    </row>
    <row r="356" spans="1:11" s="87" customFormat="1" ht="12">
      <c r="A356" s="422" t="s">
        <v>362</v>
      </c>
      <c r="B356" s="423"/>
      <c r="C356" s="423"/>
      <c r="D356" s="423"/>
      <c r="E356" s="423"/>
      <c r="F356" s="423"/>
      <c r="G356" s="423"/>
      <c r="H356" s="423"/>
      <c r="I356" s="423"/>
      <c r="J356" s="423"/>
      <c r="K356" s="423"/>
    </row>
    <row r="357" spans="1:11" s="87" customFormat="1" ht="36">
      <c r="A357" s="375" t="s">
        <v>2</v>
      </c>
      <c r="B357" s="224" t="s">
        <v>3</v>
      </c>
      <c r="C357" s="224" t="s">
        <v>4</v>
      </c>
      <c r="D357" s="224" t="s">
        <v>186</v>
      </c>
      <c r="E357" s="224" t="s">
        <v>6</v>
      </c>
      <c r="F357" s="235" t="s">
        <v>7</v>
      </c>
      <c r="G357" s="224" t="s">
        <v>8</v>
      </c>
      <c r="H357" s="235" t="s">
        <v>9</v>
      </c>
      <c r="I357" s="224" t="s">
        <v>126</v>
      </c>
      <c r="J357" s="98" t="s">
        <v>323</v>
      </c>
      <c r="K357" s="164" t="s">
        <v>99</v>
      </c>
    </row>
    <row r="358" spans="1:11" s="87" customFormat="1" ht="101.25" customHeight="1">
      <c r="A358" s="310">
        <v>1</v>
      </c>
      <c r="B358" s="207" t="s">
        <v>336</v>
      </c>
      <c r="C358" s="149" t="s">
        <v>14</v>
      </c>
      <c r="D358" s="149">
        <v>2</v>
      </c>
      <c r="E358" s="236"/>
      <c r="F358" s="236"/>
      <c r="G358" s="149"/>
      <c r="H358" s="236"/>
      <c r="I358" s="149"/>
      <c r="J358" s="149"/>
      <c r="K358" s="149">
        <v>1</v>
      </c>
    </row>
    <row r="359" spans="1:11" s="87" customFormat="1" ht="144" customHeight="1">
      <c r="A359" s="310">
        <v>2</v>
      </c>
      <c r="B359" s="207" t="s">
        <v>337</v>
      </c>
      <c r="C359" s="149" t="s">
        <v>14</v>
      </c>
      <c r="D359" s="149">
        <v>20</v>
      </c>
      <c r="E359" s="236"/>
      <c r="F359" s="236"/>
      <c r="G359" s="149"/>
      <c r="H359" s="236"/>
      <c r="I359" s="149"/>
      <c r="J359" s="149"/>
      <c r="K359" s="149">
        <v>3</v>
      </c>
    </row>
    <row r="360" spans="1:11" s="87" customFormat="1" ht="30.75" customHeight="1">
      <c r="A360" s="310">
        <v>3</v>
      </c>
      <c r="B360" s="207" t="s">
        <v>338</v>
      </c>
      <c r="C360" s="149" t="s">
        <v>14</v>
      </c>
      <c r="D360" s="149">
        <v>10</v>
      </c>
      <c r="E360" s="236"/>
      <c r="F360" s="236"/>
      <c r="G360" s="149"/>
      <c r="H360" s="236"/>
      <c r="I360" s="149"/>
      <c r="J360" s="149"/>
      <c r="K360" s="149">
        <v>2</v>
      </c>
    </row>
    <row r="361" spans="1:11" s="87" customFormat="1" ht="140.25" customHeight="1">
      <c r="A361" s="310">
        <v>4</v>
      </c>
      <c r="B361" s="207" t="s">
        <v>339</v>
      </c>
      <c r="C361" s="149" t="s">
        <v>14</v>
      </c>
      <c r="D361" s="149">
        <v>20</v>
      </c>
      <c r="E361" s="236"/>
      <c r="F361" s="236"/>
      <c r="G361" s="149"/>
      <c r="H361" s="236"/>
      <c r="I361" s="149"/>
      <c r="J361" s="149"/>
      <c r="K361" s="149">
        <v>2</v>
      </c>
    </row>
    <row r="362" spans="1:11" s="87" customFormat="1" ht="88.5" customHeight="1">
      <c r="A362" s="310">
        <v>5</v>
      </c>
      <c r="B362" s="207" t="s">
        <v>340</v>
      </c>
      <c r="C362" s="149" t="s">
        <v>14</v>
      </c>
      <c r="D362" s="149">
        <v>20</v>
      </c>
      <c r="E362" s="236"/>
      <c r="F362" s="236"/>
      <c r="G362" s="149"/>
      <c r="H362" s="236"/>
      <c r="I362" s="149"/>
      <c r="J362" s="149"/>
      <c r="K362" s="149">
        <v>2</v>
      </c>
    </row>
    <row r="363" spans="1:11" s="87" customFormat="1" ht="30.75" customHeight="1">
      <c r="A363" s="310">
        <v>6</v>
      </c>
      <c r="B363" s="207" t="s">
        <v>341</v>
      </c>
      <c r="C363" s="149" t="s">
        <v>14</v>
      </c>
      <c r="D363" s="149">
        <v>5</v>
      </c>
      <c r="E363" s="236"/>
      <c r="F363" s="236"/>
      <c r="G363" s="149"/>
      <c r="H363" s="236"/>
      <c r="I363" s="149"/>
      <c r="J363" s="149"/>
      <c r="K363" s="149">
        <v>2</v>
      </c>
    </row>
    <row r="364" spans="1:11" s="87" customFormat="1" ht="42" customHeight="1">
      <c r="A364" s="310">
        <v>7</v>
      </c>
      <c r="B364" s="207" t="s">
        <v>342</v>
      </c>
      <c r="C364" s="149" t="s">
        <v>14</v>
      </c>
      <c r="D364" s="149">
        <v>3</v>
      </c>
      <c r="E364" s="236"/>
      <c r="F364" s="236"/>
      <c r="G364" s="149"/>
      <c r="H364" s="236"/>
      <c r="I364" s="149"/>
      <c r="J364" s="149"/>
      <c r="K364" s="149">
        <v>2</v>
      </c>
    </row>
    <row r="365" spans="1:11" s="87" customFormat="1" ht="144.75" customHeight="1">
      <c r="A365" s="310">
        <v>8</v>
      </c>
      <c r="B365" s="207" t="s">
        <v>343</v>
      </c>
      <c r="C365" s="149" t="s">
        <v>14</v>
      </c>
      <c r="D365" s="149">
        <v>5</v>
      </c>
      <c r="E365" s="236"/>
      <c r="F365" s="236"/>
      <c r="G365" s="149"/>
      <c r="H365" s="236"/>
      <c r="I365" s="149"/>
      <c r="J365" s="149"/>
      <c r="K365" s="149">
        <v>2</v>
      </c>
    </row>
    <row r="366" spans="2:8" s="87" customFormat="1" ht="12">
      <c r="B366" s="359"/>
      <c r="E366" s="155" t="s">
        <v>81</v>
      </c>
      <c r="F366" s="222">
        <f>SUM(F358:F365)</f>
        <v>0</v>
      </c>
      <c r="G366" s="223" t="s">
        <v>13</v>
      </c>
      <c r="H366" s="222">
        <f>SUM(H358:H365)</f>
        <v>0</v>
      </c>
    </row>
    <row r="367" spans="2:8" s="87" customFormat="1" ht="12">
      <c r="B367" s="359"/>
      <c r="E367" s="278"/>
      <c r="F367" s="279"/>
      <c r="G367" s="280"/>
      <c r="H367" s="279"/>
    </row>
    <row r="369" spans="1:11" ht="12" customHeight="1">
      <c r="A369" s="422" t="s">
        <v>354</v>
      </c>
      <c r="B369" s="423"/>
      <c r="C369" s="423"/>
      <c r="D369" s="423"/>
      <c r="E369" s="423"/>
      <c r="F369" s="423"/>
      <c r="G369" s="423"/>
      <c r="H369" s="423"/>
      <c r="I369" s="423"/>
      <c r="J369" s="423"/>
      <c r="K369" s="423"/>
    </row>
    <row r="370" spans="1:11" ht="36">
      <c r="A370" s="375" t="s">
        <v>2</v>
      </c>
      <c r="B370" s="224" t="s">
        <v>3</v>
      </c>
      <c r="C370" s="224" t="s">
        <v>4</v>
      </c>
      <c r="D370" s="224" t="s">
        <v>186</v>
      </c>
      <c r="E370" s="224" t="s">
        <v>6</v>
      </c>
      <c r="F370" s="235" t="s">
        <v>7</v>
      </c>
      <c r="G370" s="224" t="s">
        <v>8</v>
      </c>
      <c r="H370" s="235" t="s">
        <v>9</v>
      </c>
      <c r="I370" s="224" t="s">
        <v>126</v>
      </c>
      <c r="J370" s="98" t="s">
        <v>323</v>
      </c>
      <c r="K370" s="164" t="s">
        <v>99</v>
      </c>
    </row>
    <row r="371" spans="1:11" s="87" customFormat="1" ht="72">
      <c r="A371" s="149">
        <v>1</v>
      </c>
      <c r="B371" s="207" t="s">
        <v>214</v>
      </c>
      <c r="C371" s="149" t="s">
        <v>14</v>
      </c>
      <c r="D371" s="149">
        <v>5</v>
      </c>
      <c r="E371" s="236"/>
      <c r="F371" s="236"/>
      <c r="G371" s="149"/>
      <c r="H371" s="236"/>
      <c r="I371" s="149"/>
      <c r="J371" s="149"/>
      <c r="K371" s="149"/>
    </row>
    <row r="372" spans="1:9" ht="12">
      <c r="A372" s="87"/>
      <c r="B372" s="359"/>
      <c r="C372" s="87"/>
      <c r="D372" s="87"/>
      <c r="E372" s="155" t="s">
        <v>81</v>
      </c>
      <c r="F372" s="222">
        <f>SUM(F371)</f>
        <v>0</v>
      </c>
      <c r="G372" s="223" t="s">
        <v>13</v>
      </c>
      <c r="H372" s="222">
        <f>SUM(H371)</f>
        <v>0</v>
      </c>
      <c r="I372" s="87"/>
    </row>
    <row r="373" spans="1:9" ht="12">
      <c r="A373" s="87"/>
      <c r="B373" s="359"/>
      <c r="C373" s="87"/>
      <c r="D373" s="87"/>
      <c r="E373" s="278"/>
      <c r="F373" s="279"/>
      <c r="G373" s="280"/>
      <c r="H373" s="279"/>
      <c r="I373" s="87"/>
    </row>
    <row r="374" spans="1:9" ht="12">
      <c r="A374" s="87"/>
      <c r="B374" s="359"/>
      <c r="C374" s="87"/>
      <c r="D374" s="87"/>
      <c r="E374" s="278"/>
      <c r="F374" s="279"/>
      <c r="G374" s="280"/>
      <c r="H374" s="279"/>
      <c r="I374" s="87"/>
    </row>
    <row r="375" spans="1:11" ht="12" customHeight="1">
      <c r="A375" s="422" t="s">
        <v>355</v>
      </c>
      <c r="B375" s="423"/>
      <c r="C375" s="423"/>
      <c r="D375" s="423"/>
      <c r="E375" s="423"/>
      <c r="F375" s="423"/>
      <c r="G375" s="423"/>
      <c r="H375" s="423"/>
      <c r="I375" s="423"/>
      <c r="J375" s="423"/>
      <c r="K375" s="423"/>
    </row>
    <row r="376" spans="1:11" ht="36">
      <c r="A376" s="375" t="s">
        <v>2</v>
      </c>
      <c r="B376" s="224" t="s">
        <v>3</v>
      </c>
      <c r="C376" s="224" t="s">
        <v>4</v>
      </c>
      <c r="D376" s="224" t="s">
        <v>186</v>
      </c>
      <c r="E376" s="224" t="s">
        <v>6</v>
      </c>
      <c r="F376" s="235" t="s">
        <v>7</v>
      </c>
      <c r="G376" s="224" t="s">
        <v>8</v>
      </c>
      <c r="H376" s="235" t="s">
        <v>9</v>
      </c>
      <c r="I376" s="224" t="s">
        <v>126</v>
      </c>
      <c r="J376" s="98" t="s">
        <v>323</v>
      </c>
      <c r="K376" s="164" t="s">
        <v>99</v>
      </c>
    </row>
    <row r="377" spans="1:11" s="87" customFormat="1" ht="87.75" customHeight="1">
      <c r="A377" s="310">
        <v>1</v>
      </c>
      <c r="B377" s="207" t="s">
        <v>332</v>
      </c>
      <c r="C377" s="149" t="s">
        <v>14</v>
      </c>
      <c r="D377" s="149">
        <v>4</v>
      </c>
      <c r="E377" s="236"/>
      <c r="F377" s="236"/>
      <c r="G377" s="149"/>
      <c r="H377" s="236"/>
      <c r="I377" s="149"/>
      <c r="J377" s="149"/>
      <c r="K377" s="149"/>
    </row>
    <row r="378" spans="1:11" s="87" customFormat="1" ht="135.75" customHeight="1">
      <c r="A378" s="310">
        <v>2</v>
      </c>
      <c r="B378" s="207" t="s">
        <v>333</v>
      </c>
      <c r="C378" s="149" t="s">
        <v>14</v>
      </c>
      <c r="D378" s="149">
        <v>1</v>
      </c>
      <c r="E378" s="236"/>
      <c r="F378" s="236"/>
      <c r="G378" s="149"/>
      <c r="H378" s="236"/>
      <c r="I378" s="149"/>
      <c r="J378" s="149"/>
      <c r="K378" s="149"/>
    </row>
    <row r="379" spans="1:11" s="87" customFormat="1" ht="108" customHeight="1">
      <c r="A379" s="310">
        <v>3</v>
      </c>
      <c r="B379" s="207" t="s">
        <v>334</v>
      </c>
      <c r="C379" s="149" t="s">
        <v>14</v>
      </c>
      <c r="D379" s="149">
        <v>1</v>
      </c>
      <c r="E379" s="236"/>
      <c r="F379" s="236"/>
      <c r="G379" s="149"/>
      <c r="H379" s="236"/>
      <c r="I379" s="149"/>
      <c r="J379" s="149"/>
      <c r="K379" s="149"/>
    </row>
    <row r="380" spans="1:11" s="87" customFormat="1" ht="94.5" customHeight="1">
      <c r="A380" s="310">
        <v>4</v>
      </c>
      <c r="B380" s="207" t="s">
        <v>335</v>
      </c>
      <c r="C380" s="149" t="s">
        <v>14</v>
      </c>
      <c r="D380" s="149">
        <v>3</v>
      </c>
      <c r="E380" s="236"/>
      <c r="F380" s="236"/>
      <c r="G380" s="149"/>
      <c r="H380" s="236"/>
      <c r="I380" s="149"/>
      <c r="J380" s="149"/>
      <c r="K380" s="149"/>
    </row>
    <row r="381" spans="1:9" ht="12">
      <c r="A381" s="87"/>
      <c r="B381" s="359"/>
      <c r="C381" s="87"/>
      <c r="D381" s="87"/>
      <c r="E381" s="155" t="s">
        <v>81</v>
      </c>
      <c r="F381" s="222">
        <f>SUM(F377:F380)</f>
        <v>0</v>
      </c>
      <c r="G381" s="223" t="s">
        <v>13</v>
      </c>
      <c r="H381" s="222">
        <f>SUM(H377:H380)</f>
        <v>0</v>
      </c>
      <c r="I381" s="87"/>
    </row>
    <row r="382" spans="1:9" ht="12">
      <c r="A382" s="87"/>
      <c r="B382" s="359"/>
      <c r="C382" s="87"/>
      <c r="D382" s="87"/>
      <c r="E382" s="278"/>
      <c r="F382" s="279"/>
      <c r="G382" s="280"/>
      <c r="H382" s="279"/>
      <c r="I382" s="87"/>
    </row>
    <row r="383" spans="1:9" ht="12">
      <c r="A383" s="87"/>
      <c r="B383" s="359"/>
      <c r="C383" s="87"/>
      <c r="D383" s="87"/>
      <c r="E383" s="278"/>
      <c r="F383" s="279"/>
      <c r="G383" s="280"/>
      <c r="H383" s="279"/>
      <c r="I383" s="87"/>
    </row>
    <row r="384" spans="1:11" ht="12" customHeight="1">
      <c r="A384" s="422" t="s">
        <v>356</v>
      </c>
      <c r="B384" s="423"/>
      <c r="C384" s="423"/>
      <c r="D384" s="423"/>
      <c r="E384" s="423"/>
      <c r="F384" s="423"/>
      <c r="G384" s="423"/>
      <c r="H384" s="423"/>
      <c r="I384" s="423"/>
      <c r="J384" s="423"/>
      <c r="K384" s="423"/>
    </row>
    <row r="385" spans="1:11" ht="36">
      <c r="A385" s="375" t="s">
        <v>2</v>
      </c>
      <c r="B385" s="212" t="s">
        <v>3</v>
      </c>
      <c r="C385" s="224" t="s">
        <v>4</v>
      </c>
      <c r="D385" s="224" t="s">
        <v>186</v>
      </c>
      <c r="E385" s="224" t="s">
        <v>6</v>
      </c>
      <c r="F385" s="235" t="s">
        <v>7</v>
      </c>
      <c r="G385" s="224" t="s">
        <v>8</v>
      </c>
      <c r="H385" s="235" t="s">
        <v>9</v>
      </c>
      <c r="I385" s="224" t="s">
        <v>126</v>
      </c>
      <c r="J385" s="98" t="s">
        <v>323</v>
      </c>
      <c r="K385" s="164" t="s">
        <v>99</v>
      </c>
    </row>
    <row r="386" spans="1:11" ht="12">
      <c r="A386" s="281">
        <v>1</v>
      </c>
      <c r="B386" s="214" t="s">
        <v>270</v>
      </c>
      <c r="C386" s="298" t="s">
        <v>11</v>
      </c>
      <c r="D386" s="299">
        <v>50</v>
      </c>
      <c r="E386" s="300"/>
      <c r="F386" s="300"/>
      <c r="G386" s="301"/>
      <c r="H386" s="302"/>
      <c r="I386" s="281"/>
      <c r="J386" s="281"/>
      <c r="K386" s="149">
        <v>2</v>
      </c>
    </row>
    <row r="387" spans="1:11" ht="24">
      <c r="A387" s="281">
        <v>2</v>
      </c>
      <c r="B387" s="303" t="s">
        <v>271</v>
      </c>
      <c r="C387" s="304" t="s">
        <v>11</v>
      </c>
      <c r="D387" s="305">
        <v>50</v>
      </c>
      <c r="E387" s="300"/>
      <c r="F387" s="300"/>
      <c r="G387" s="301"/>
      <c r="H387" s="302"/>
      <c r="I387" s="281"/>
      <c r="J387" s="281"/>
      <c r="K387" s="149">
        <v>2</v>
      </c>
    </row>
    <row r="388" spans="1:10" ht="12">
      <c r="A388" s="211"/>
      <c r="B388" s="366"/>
      <c r="C388" s="211"/>
      <c r="D388" s="211"/>
      <c r="E388" s="155" t="s">
        <v>81</v>
      </c>
      <c r="F388" s="222">
        <f>SUM(F386:F387)</f>
        <v>0</v>
      </c>
      <c r="G388" s="223" t="s">
        <v>13</v>
      </c>
      <c r="H388" s="222">
        <f>SUM(H386:H387)</f>
        <v>0</v>
      </c>
      <c r="I388" s="211"/>
      <c r="J388" s="211"/>
    </row>
    <row r="389" spans="1:9" ht="12">
      <c r="A389" s="87"/>
      <c r="B389" s="359"/>
      <c r="C389" s="87"/>
      <c r="D389" s="87"/>
      <c r="E389" s="278"/>
      <c r="F389" s="279"/>
      <c r="G389" s="280"/>
      <c r="H389" s="279"/>
      <c r="I389" s="87"/>
    </row>
    <row r="390" spans="1:9" ht="12">
      <c r="A390" s="87"/>
      <c r="B390" s="359"/>
      <c r="C390" s="87"/>
      <c r="D390" s="87"/>
      <c r="E390" s="278"/>
      <c r="F390" s="279"/>
      <c r="G390" s="280"/>
      <c r="H390" s="279"/>
      <c r="I390" s="87"/>
    </row>
    <row r="391" spans="1:11" ht="12" customHeight="1">
      <c r="A391" s="422" t="s">
        <v>357</v>
      </c>
      <c r="B391" s="423"/>
      <c r="C391" s="423"/>
      <c r="D391" s="423"/>
      <c r="E391" s="423"/>
      <c r="F391" s="423"/>
      <c r="G391" s="423"/>
      <c r="H391" s="423"/>
      <c r="I391" s="423"/>
      <c r="J391" s="423"/>
      <c r="K391" s="423"/>
    </row>
    <row r="392" spans="1:11" ht="36">
      <c r="A392" s="375" t="s">
        <v>2</v>
      </c>
      <c r="B392" s="212" t="s">
        <v>3</v>
      </c>
      <c r="C392" s="224" t="s">
        <v>4</v>
      </c>
      <c r="D392" s="224" t="s">
        <v>186</v>
      </c>
      <c r="E392" s="224" t="s">
        <v>6</v>
      </c>
      <c r="F392" s="235" t="s">
        <v>7</v>
      </c>
      <c r="G392" s="224" t="s">
        <v>8</v>
      </c>
      <c r="H392" s="235" t="s">
        <v>9</v>
      </c>
      <c r="I392" s="224" t="s">
        <v>126</v>
      </c>
      <c r="J392" s="98" t="s">
        <v>323</v>
      </c>
      <c r="K392" s="164" t="s">
        <v>99</v>
      </c>
    </row>
    <row r="393" spans="1:11" ht="259.5" customHeight="1">
      <c r="A393" s="218">
        <v>1</v>
      </c>
      <c r="B393" s="214" t="s">
        <v>279</v>
      </c>
      <c r="C393" s="286" t="s">
        <v>74</v>
      </c>
      <c r="D393" s="286">
        <v>20</v>
      </c>
      <c r="E393" s="189"/>
      <c r="F393" s="190"/>
      <c r="G393" s="191"/>
      <c r="H393" s="192"/>
      <c r="I393" s="191"/>
      <c r="J393" s="281"/>
      <c r="K393" s="310">
        <v>2</v>
      </c>
    </row>
    <row r="394" spans="1:11" ht="24.75" customHeight="1">
      <c r="A394" s="306">
        <v>2</v>
      </c>
      <c r="B394" s="307" t="s">
        <v>273</v>
      </c>
      <c r="C394" s="298" t="s">
        <v>11</v>
      </c>
      <c r="D394" s="308">
        <v>5</v>
      </c>
      <c r="E394" s="296"/>
      <c r="F394" s="282"/>
      <c r="G394" s="283"/>
      <c r="H394" s="284"/>
      <c r="I394" s="285"/>
      <c r="J394" s="285"/>
      <c r="K394" s="311"/>
    </row>
    <row r="395" spans="1:11" ht="24.75" customHeight="1">
      <c r="A395" s="218">
        <v>3</v>
      </c>
      <c r="B395" s="309" t="s">
        <v>274</v>
      </c>
      <c r="C395" s="298" t="s">
        <v>11</v>
      </c>
      <c r="D395" s="308">
        <v>15</v>
      </c>
      <c r="E395" s="296"/>
      <c r="F395" s="282"/>
      <c r="G395" s="283"/>
      <c r="H395" s="284"/>
      <c r="I395" s="281"/>
      <c r="J395" s="281"/>
      <c r="K395" s="310"/>
    </row>
    <row r="396" spans="1:11" ht="24.75" customHeight="1">
      <c r="A396" s="218">
        <v>4</v>
      </c>
      <c r="B396" s="309" t="s">
        <v>275</v>
      </c>
      <c r="C396" s="298" t="s">
        <v>11</v>
      </c>
      <c r="D396" s="308">
        <v>20</v>
      </c>
      <c r="E396" s="296"/>
      <c r="F396" s="282"/>
      <c r="G396" s="283"/>
      <c r="H396" s="284"/>
      <c r="I396" s="281"/>
      <c r="J396" s="281"/>
      <c r="K396" s="310"/>
    </row>
    <row r="397" spans="1:11" ht="24.75" customHeight="1">
      <c r="A397" s="218">
        <v>5</v>
      </c>
      <c r="B397" s="309" t="s">
        <v>276</v>
      </c>
      <c r="C397" s="298" t="s">
        <v>11</v>
      </c>
      <c r="D397" s="308">
        <v>20</v>
      </c>
      <c r="E397" s="296"/>
      <c r="F397" s="282"/>
      <c r="G397" s="283"/>
      <c r="H397" s="284"/>
      <c r="I397" s="281"/>
      <c r="J397" s="281"/>
      <c r="K397" s="310"/>
    </row>
    <row r="398" spans="1:11" ht="24.75" customHeight="1">
      <c r="A398" s="218">
        <v>6</v>
      </c>
      <c r="B398" s="309" t="s">
        <v>277</v>
      </c>
      <c r="C398" s="298" t="s">
        <v>11</v>
      </c>
      <c r="D398" s="308">
        <v>5</v>
      </c>
      <c r="E398" s="296"/>
      <c r="F398" s="282"/>
      <c r="G398" s="283"/>
      <c r="H398" s="284"/>
      <c r="I398" s="281"/>
      <c r="J398" s="281"/>
      <c r="K398" s="310"/>
    </row>
    <row r="399" spans="1:11" ht="24.75" customHeight="1">
      <c r="A399" s="218">
        <v>7</v>
      </c>
      <c r="B399" s="309" t="s">
        <v>278</v>
      </c>
      <c r="C399" s="298" t="s">
        <v>11</v>
      </c>
      <c r="D399" s="308">
        <v>5</v>
      </c>
      <c r="E399" s="296"/>
      <c r="F399" s="282"/>
      <c r="G399" s="283"/>
      <c r="H399" s="284"/>
      <c r="I399" s="281"/>
      <c r="J399" s="281"/>
      <c r="K399" s="310"/>
    </row>
    <row r="400" spans="1:12" s="287" customFormat="1" ht="24.75" customHeight="1">
      <c r="A400" s="288"/>
      <c r="B400" s="292"/>
      <c r="C400" s="293"/>
      <c r="D400" s="294"/>
      <c r="E400" s="290" t="s">
        <v>81</v>
      </c>
      <c r="F400" s="291">
        <f>SUM(F394:F399)</f>
        <v>0</v>
      </c>
      <c r="G400" s="212" t="s">
        <v>13</v>
      </c>
      <c r="H400" s="291">
        <f>SUM(H394:H399)</f>
        <v>0</v>
      </c>
      <c r="I400" s="288"/>
      <c r="J400" s="288"/>
      <c r="K400" s="295"/>
      <c r="L400" s="289"/>
    </row>
    <row r="402" spans="2:4" ht="12">
      <c r="B402" s="367" t="s">
        <v>83</v>
      </c>
      <c r="C402" s="227"/>
      <c r="D402" s="227"/>
    </row>
    <row r="403" spans="2:4" ht="12">
      <c r="B403" s="415" t="s">
        <v>84</v>
      </c>
      <c r="C403" s="415"/>
      <c r="D403" s="415"/>
    </row>
    <row r="404" spans="2:4" ht="12">
      <c r="B404" s="368" t="s">
        <v>85</v>
      </c>
      <c r="C404" s="228"/>
      <c r="D404" s="229"/>
    </row>
    <row r="407" spans="2:9" ht="183" customHeight="1">
      <c r="B407" s="414" t="s">
        <v>344</v>
      </c>
      <c r="C407" s="414"/>
      <c r="D407" s="414"/>
      <c r="E407" s="414"/>
      <c r="F407" s="414"/>
      <c r="G407" s="414"/>
      <c r="H407" s="414"/>
      <c r="I407" s="414"/>
    </row>
  </sheetData>
  <sheetProtection/>
  <mergeCells count="28">
    <mergeCell ref="A2:K2"/>
    <mergeCell ref="A369:K369"/>
    <mergeCell ref="A375:K375"/>
    <mergeCell ref="A384:K384"/>
    <mergeCell ref="A137:K137"/>
    <mergeCell ref="A76:K76"/>
    <mergeCell ref="A305:J305"/>
    <mergeCell ref="A356:K356"/>
    <mergeCell ref="A391:K391"/>
    <mergeCell ref="A196:K196"/>
    <mergeCell ref="A3:K3"/>
    <mergeCell ref="A43:K43"/>
    <mergeCell ref="A253:J253"/>
    <mergeCell ref="A244:K244"/>
    <mergeCell ref="A286:K286"/>
    <mergeCell ref="A311:K311"/>
    <mergeCell ref="A75:K75"/>
    <mergeCell ref="A57:K57"/>
    <mergeCell ref="B407:I407"/>
    <mergeCell ref="B403:D403"/>
    <mergeCell ref="H1:J1"/>
    <mergeCell ref="A325:K325"/>
    <mergeCell ref="A351:K351"/>
    <mergeCell ref="A294:J294"/>
    <mergeCell ref="A300:J300"/>
    <mergeCell ref="A114:J114"/>
    <mergeCell ref="A261:J261"/>
    <mergeCell ref="A267:K267"/>
  </mergeCells>
  <printOptions/>
  <pageMargins left="0.7086614173228347" right="0.7086614173228347" top="1.062992125984252" bottom="1.062992125984252" header="0.7480314960629921" footer="0.7480314960629921"/>
  <pageSetup fitToHeight="0" fitToWidth="0" horizontalDpi="600" verticalDpi="600" orientation="landscape" pageOrder="overThenDown" paperSize="9" scale="44" r:id="rId1"/>
  <rowBreaks count="20" manualBreakCount="20">
    <brk id="35" max="10" man="1"/>
    <brk id="48" max="10" man="1"/>
    <brk id="64" max="10" man="1"/>
    <brk id="80" max="10" man="1"/>
    <brk id="88" max="10" man="1"/>
    <brk id="96" max="10" man="1"/>
    <brk id="109" max="10" man="1"/>
    <brk id="143" max="10" man="1"/>
    <brk id="163" max="10" man="1"/>
    <brk id="171" max="10" man="1"/>
    <brk id="194" max="10" man="1"/>
    <brk id="221" max="10" man="1"/>
    <brk id="250" max="10" man="1"/>
    <brk id="274" max="10" man="1"/>
    <brk id="292" max="10" man="1"/>
    <brk id="323" max="10" man="1"/>
    <brk id="334" max="10" man="1"/>
    <brk id="360" max="10" man="1"/>
    <brk id="374" max="10" man="1"/>
    <brk id="38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Arek</dc:creator>
  <cp:keywords/>
  <dc:description/>
  <cp:lastModifiedBy>Arek</cp:lastModifiedBy>
  <cp:lastPrinted>2021-08-06T07:52:05Z</cp:lastPrinted>
  <dcterms:created xsi:type="dcterms:W3CDTF">2006-09-22T15:37:51Z</dcterms:created>
  <dcterms:modified xsi:type="dcterms:W3CDTF">2021-08-06T08:03:45Z</dcterms:modified>
  <cp:category/>
  <cp:version/>
  <cp:contentType/>
  <cp:contentStatus/>
  <cp:revision>24</cp:revision>
</cp:coreProperties>
</file>